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2915" windowHeight="74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24" i="1" l="1"/>
  <c r="E22" i="1"/>
  <c r="E24" i="1" s="1"/>
  <c r="J24" i="1"/>
  <c r="F21" i="1"/>
  <c r="J21" i="1"/>
  <c r="I21" i="1"/>
  <c r="F77" i="1"/>
  <c r="F80" i="1" s="1"/>
  <c r="C77" i="1"/>
  <c r="J77" i="1"/>
  <c r="I78" i="1" s="1"/>
  <c r="I77" i="1"/>
  <c r="D77" i="1"/>
  <c r="D80" i="1" s="1"/>
  <c r="J47" i="1"/>
  <c r="J50" i="1" s="1"/>
  <c r="I47" i="1"/>
  <c r="D47" i="1"/>
  <c r="D50" i="1" s="1"/>
  <c r="C47" i="1"/>
  <c r="D21" i="1"/>
  <c r="D24" i="1" s="1"/>
  <c r="C21" i="1"/>
  <c r="C24" i="1" l="1"/>
  <c r="I80" i="1"/>
  <c r="J80" i="1"/>
  <c r="I22" i="1"/>
  <c r="I24" i="1" s="1"/>
  <c r="C48" i="1"/>
  <c r="C50" i="1" s="1"/>
  <c r="C78" i="1"/>
  <c r="C80" i="1" s="1"/>
  <c r="E78" i="1"/>
  <c r="E80" i="1" s="1"/>
  <c r="C22" i="1"/>
  <c r="I48" i="1"/>
  <c r="I50" i="1" s="1"/>
</calcChain>
</file>

<file path=xl/sharedStrings.xml><?xml version="1.0" encoding="utf-8"?>
<sst xmlns="http://schemas.openxmlformats.org/spreadsheetml/2006/main" count="128" uniqueCount="64">
  <si>
    <t>Erfolgsbereich</t>
  </si>
  <si>
    <t>Abgrenzungsbereich</t>
  </si>
  <si>
    <t>Kosten- und 
Leistungsrechnung</t>
  </si>
  <si>
    <t>Geschäftsbuchführung Konten der Klasse 5, 6, 7</t>
  </si>
  <si>
    <t>unternehmensbezogene 
Abgrenzung</t>
  </si>
  <si>
    <t>kosten- und 
leistungsrechnerische
Korrekturen</t>
  </si>
  <si>
    <t>Konto-Nr</t>
  </si>
  <si>
    <t>Konto</t>
  </si>
  <si>
    <t>Aufwend.</t>
  </si>
  <si>
    <t>Rechnungskreis 1 (Finanzbuchhaltung)</t>
  </si>
  <si>
    <t>Rechnungskreis 2 (KLR)</t>
  </si>
  <si>
    <t>Erträge</t>
  </si>
  <si>
    <t>Kosten</t>
  </si>
  <si>
    <t>Leistung</t>
  </si>
  <si>
    <t>Umsatzerlöse f. Waren</t>
  </si>
  <si>
    <t>Mieterträge</t>
  </si>
  <si>
    <t>Zinserträge</t>
  </si>
  <si>
    <t>Wareneingang</t>
  </si>
  <si>
    <t>Löhne</t>
  </si>
  <si>
    <t>Gehälter</t>
  </si>
  <si>
    <t>Abschr. a. Sachanlagen</t>
  </si>
  <si>
    <t>Mietaufwendungen</t>
  </si>
  <si>
    <t>Gebühren</t>
  </si>
  <si>
    <t>Büromaterial</t>
  </si>
  <si>
    <t>Spenden</t>
  </si>
  <si>
    <t>Versicherungsbeiträge</t>
  </si>
  <si>
    <t>period. Aufwendungen</t>
  </si>
  <si>
    <t>Zinsaufwendungen</t>
  </si>
  <si>
    <t>Summe:</t>
  </si>
  <si>
    <t>Salden (Ergebnisse)</t>
  </si>
  <si>
    <t>Unternehmens-
ergebnis:</t>
  </si>
  <si>
    <t>Ergebnis aus 
unternehmens-
bezogener
Abgrenzung:</t>
  </si>
  <si>
    <t>Ergebnis aus kosten-
und leistungsrech-
nerischen Korrekturen:</t>
  </si>
  <si>
    <t>Betriebsergebnis:</t>
  </si>
  <si>
    <t>Konto-Nr.</t>
  </si>
  <si>
    <t>Umsatzerlöse eigener Erzeug.</t>
  </si>
  <si>
    <t>Abschreibung</t>
  </si>
  <si>
    <t>Umsatzerlöse für Handelsware</t>
  </si>
  <si>
    <t>Bestandserhöhung</t>
  </si>
  <si>
    <t>Erträge aus Beteiligungen</t>
  </si>
  <si>
    <t>Materialaufwand</t>
  </si>
  <si>
    <t>Personalaufwand</t>
  </si>
  <si>
    <t>SozIale Abgaben</t>
  </si>
  <si>
    <t>betriebliche Steuern</t>
  </si>
  <si>
    <t>Mehrbestand an fertigen Erzeug.</t>
  </si>
  <si>
    <t>Nebenerlöse aus Vermietung</t>
  </si>
  <si>
    <t>Erlöse aus Vermietung</t>
  </si>
  <si>
    <t>Erträge aus Wertpapieren</t>
  </si>
  <si>
    <t>Aufwendung für Roh- u. H-Stoffe</t>
  </si>
  <si>
    <t>Fremdinstandhaltung</t>
  </si>
  <si>
    <t>Soziale Abgaben</t>
  </si>
  <si>
    <t>Abschreibungen a. Sachanlagen</t>
  </si>
  <si>
    <t>Anlagenabgänge</t>
  </si>
  <si>
    <t>KFZ-Steuer (für Betriebsfahrzeuge)</t>
  </si>
  <si>
    <t>Verluste aus Wertpapierverkäufen</t>
  </si>
  <si>
    <t>Zu Aufgabe Groß C</t>
  </si>
  <si>
    <t>Abgrenzugsrechnung 1</t>
  </si>
  <si>
    <t>?</t>
  </si>
  <si>
    <t>Aufgabe Fall 1</t>
  </si>
  <si>
    <t>Machine</t>
  </si>
  <si>
    <t>Anschaffungswert</t>
  </si>
  <si>
    <t>betriebliche</t>
  </si>
  <si>
    <t>Nutzungsdauer</t>
  </si>
  <si>
    <t>10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</si>
</sst>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left"/>
    </xf>
    <xf numFmtId="3" fontId="2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topLeftCell="A70" workbookViewId="0">
      <selection activeCell="G90" sqref="G90"/>
    </sheetView>
  </sheetViews>
  <sheetFormatPr baseColWidth="10" defaultRowHeight="15" x14ac:dyDescent="0.25"/>
  <cols>
    <col min="1" max="1" width="9.5703125" style="3" customWidth="1"/>
    <col min="2" max="2" width="32.28515625" customWidth="1"/>
    <col min="3" max="10" width="11.42578125" style="2"/>
  </cols>
  <sheetData>
    <row r="1" spans="1:10" x14ac:dyDescent="0.25">
      <c r="A1" s="3" t="s">
        <v>56</v>
      </c>
    </row>
    <row r="3" spans="1:10" s="1" customFormat="1" ht="15.75" x14ac:dyDescent="0.25">
      <c r="A3" s="4" t="s">
        <v>9</v>
      </c>
      <c r="B3" s="4"/>
      <c r="C3" s="4"/>
      <c r="D3" s="4"/>
      <c r="E3" s="5" t="s">
        <v>10</v>
      </c>
      <c r="F3" s="5"/>
      <c r="G3" s="5"/>
      <c r="H3" s="5"/>
      <c r="I3" s="5"/>
      <c r="J3" s="5"/>
    </row>
    <row r="4" spans="1:10" ht="30.75" customHeight="1" x14ac:dyDescent="0.25">
      <c r="A4" s="6" t="s">
        <v>0</v>
      </c>
      <c r="B4" s="6"/>
      <c r="C4" s="6"/>
      <c r="D4" s="6"/>
      <c r="E4" s="7" t="s">
        <v>1</v>
      </c>
      <c r="F4" s="7"/>
      <c r="G4" s="7"/>
      <c r="H4" s="7"/>
      <c r="I4" s="8" t="s">
        <v>2</v>
      </c>
      <c r="J4" s="8"/>
    </row>
    <row r="5" spans="1:10" ht="45" customHeight="1" x14ac:dyDescent="0.25">
      <c r="A5" s="6" t="s">
        <v>3</v>
      </c>
      <c r="B5" s="6"/>
      <c r="C5" s="6"/>
      <c r="D5" s="6"/>
      <c r="E5" s="8" t="s">
        <v>4</v>
      </c>
      <c r="F5" s="8"/>
      <c r="G5" s="8" t="s">
        <v>5</v>
      </c>
      <c r="H5" s="7"/>
      <c r="I5" s="7"/>
      <c r="J5" s="7"/>
    </row>
    <row r="6" spans="1:10" x14ac:dyDescent="0.25">
      <c r="A6" s="9" t="s">
        <v>6</v>
      </c>
      <c r="B6" s="10" t="s">
        <v>7</v>
      </c>
      <c r="C6" s="11" t="s">
        <v>8</v>
      </c>
      <c r="D6" s="11" t="s">
        <v>11</v>
      </c>
      <c r="E6" s="11" t="s">
        <v>8</v>
      </c>
      <c r="F6" s="11" t="s">
        <v>11</v>
      </c>
      <c r="G6" s="11" t="s">
        <v>8</v>
      </c>
      <c r="H6" s="11" t="s">
        <v>11</v>
      </c>
      <c r="I6" s="11" t="s">
        <v>12</v>
      </c>
      <c r="J6" s="11" t="s">
        <v>13</v>
      </c>
    </row>
    <row r="7" spans="1:10" x14ac:dyDescent="0.25">
      <c r="A7" s="9">
        <v>5100</v>
      </c>
      <c r="B7" s="10" t="s">
        <v>14</v>
      </c>
      <c r="C7" s="11"/>
      <c r="D7" s="11">
        <v>815250</v>
      </c>
      <c r="E7" s="11"/>
      <c r="F7" s="11"/>
      <c r="G7" s="11"/>
      <c r="H7" s="11"/>
      <c r="I7" s="11"/>
      <c r="J7" s="11">
        <v>815250</v>
      </c>
    </row>
    <row r="8" spans="1:10" x14ac:dyDescent="0.25">
      <c r="A8" s="9">
        <v>5400</v>
      </c>
      <c r="B8" s="10" t="s">
        <v>15</v>
      </c>
      <c r="C8" s="11"/>
      <c r="D8" s="11">
        <v>1850</v>
      </c>
      <c r="E8" s="11"/>
      <c r="F8" s="11">
        <v>1850</v>
      </c>
      <c r="G8" s="11"/>
      <c r="H8" s="11"/>
      <c r="I8" s="11"/>
      <c r="J8" s="11"/>
    </row>
    <row r="9" spans="1:10" x14ac:dyDescent="0.25">
      <c r="A9" s="9">
        <v>5710</v>
      </c>
      <c r="B9" s="10" t="s">
        <v>16</v>
      </c>
      <c r="C9" s="11"/>
      <c r="D9" s="11">
        <v>1412</v>
      </c>
      <c r="E9" s="11"/>
      <c r="F9" s="11">
        <v>1412</v>
      </c>
      <c r="G9" s="11"/>
      <c r="H9" s="11"/>
      <c r="I9" s="11"/>
      <c r="J9" s="11"/>
    </row>
    <row r="10" spans="1:10" x14ac:dyDescent="0.25">
      <c r="A10" s="9">
        <v>6060</v>
      </c>
      <c r="B10" s="10" t="s">
        <v>17</v>
      </c>
      <c r="C10" s="11">
        <v>643500</v>
      </c>
      <c r="D10" s="11"/>
      <c r="E10" s="11"/>
      <c r="F10" s="11"/>
      <c r="G10" s="11"/>
      <c r="H10" s="11"/>
      <c r="I10" s="11">
        <v>643500</v>
      </c>
      <c r="J10" s="11"/>
    </row>
    <row r="11" spans="1:10" x14ac:dyDescent="0.25">
      <c r="A11" s="9">
        <v>6200</v>
      </c>
      <c r="B11" s="10" t="s">
        <v>18</v>
      </c>
      <c r="C11" s="11">
        <v>30000</v>
      </c>
      <c r="D11" s="11"/>
      <c r="E11" s="11"/>
      <c r="F11" s="11"/>
      <c r="G11" s="11"/>
      <c r="H11" s="11"/>
      <c r="I11" s="11">
        <v>30000</v>
      </c>
      <c r="J11" s="11"/>
    </row>
    <row r="12" spans="1:10" x14ac:dyDescent="0.25">
      <c r="A12" s="9">
        <v>6300</v>
      </c>
      <c r="B12" s="10" t="s">
        <v>19</v>
      </c>
      <c r="C12" s="11">
        <v>43450</v>
      </c>
      <c r="D12" s="11"/>
      <c r="E12" s="11"/>
      <c r="F12" s="11"/>
      <c r="G12" s="11"/>
      <c r="H12" s="11"/>
      <c r="I12" s="11">
        <v>43450</v>
      </c>
      <c r="J12" s="11"/>
    </row>
    <row r="13" spans="1:10" x14ac:dyDescent="0.25">
      <c r="A13" s="9">
        <v>6520</v>
      </c>
      <c r="B13" s="10" t="s">
        <v>20</v>
      </c>
      <c r="C13" s="11">
        <v>7634</v>
      </c>
      <c r="D13" s="11"/>
      <c r="E13" s="11"/>
      <c r="F13" s="11"/>
      <c r="G13" s="11"/>
      <c r="H13" s="11"/>
      <c r="I13" s="11">
        <v>7634</v>
      </c>
      <c r="J13" s="11"/>
    </row>
    <row r="14" spans="1:10" x14ac:dyDescent="0.25">
      <c r="A14" s="9">
        <v>6700</v>
      </c>
      <c r="B14" s="10" t="s">
        <v>21</v>
      </c>
      <c r="C14" s="11">
        <v>2400</v>
      </c>
      <c r="D14" s="11"/>
      <c r="E14" s="11"/>
      <c r="F14" s="11"/>
      <c r="G14" s="11"/>
      <c r="H14" s="11"/>
      <c r="I14" s="11">
        <v>2400</v>
      </c>
      <c r="J14" s="11"/>
    </row>
    <row r="15" spans="1:10" x14ac:dyDescent="0.25">
      <c r="A15" s="9">
        <v>6730</v>
      </c>
      <c r="B15" s="10" t="s">
        <v>22</v>
      </c>
      <c r="C15" s="11">
        <v>800</v>
      </c>
      <c r="D15" s="11"/>
      <c r="E15" s="11"/>
      <c r="F15" s="11"/>
      <c r="G15" s="11"/>
      <c r="H15" s="11"/>
      <c r="I15" s="11">
        <v>800</v>
      </c>
      <c r="J15" s="11"/>
    </row>
    <row r="16" spans="1:10" x14ac:dyDescent="0.25">
      <c r="A16" s="9">
        <v>6800</v>
      </c>
      <c r="B16" s="10" t="s">
        <v>23</v>
      </c>
      <c r="C16" s="11">
        <v>490</v>
      </c>
      <c r="D16" s="11"/>
      <c r="E16" s="11"/>
      <c r="F16" s="11"/>
      <c r="G16" s="11"/>
      <c r="H16" s="11"/>
      <c r="I16" s="11">
        <v>490</v>
      </c>
      <c r="J16" s="11"/>
    </row>
    <row r="17" spans="1:10" x14ac:dyDescent="0.25">
      <c r="A17" s="9">
        <v>6880</v>
      </c>
      <c r="B17" s="10" t="s">
        <v>24</v>
      </c>
      <c r="C17" s="11">
        <v>100</v>
      </c>
      <c r="D17" s="11"/>
      <c r="E17" s="11"/>
      <c r="F17" s="11"/>
      <c r="G17" s="11"/>
      <c r="H17" s="11"/>
      <c r="I17" s="11">
        <v>100</v>
      </c>
      <c r="J17" s="11"/>
    </row>
    <row r="18" spans="1:10" x14ac:dyDescent="0.25">
      <c r="A18" s="9">
        <v>6900</v>
      </c>
      <c r="B18" s="10" t="s">
        <v>25</v>
      </c>
      <c r="C18" s="11">
        <v>350</v>
      </c>
      <c r="D18" s="11"/>
      <c r="E18" s="11"/>
      <c r="F18" s="11"/>
      <c r="G18" s="11"/>
      <c r="H18" s="11"/>
      <c r="I18" s="11">
        <v>350</v>
      </c>
      <c r="J18" s="11"/>
    </row>
    <row r="19" spans="1:10" x14ac:dyDescent="0.25">
      <c r="A19" s="9">
        <v>6990</v>
      </c>
      <c r="B19" s="10" t="s">
        <v>26</v>
      </c>
      <c r="C19" s="11">
        <v>1500</v>
      </c>
      <c r="D19" s="11"/>
      <c r="E19" s="11"/>
      <c r="F19" s="11"/>
      <c r="G19" s="11"/>
      <c r="H19" s="11"/>
      <c r="I19" s="11">
        <v>1500</v>
      </c>
      <c r="J19" s="11"/>
    </row>
    <row r="20" spans="1:10" x14ac:dyDescent="0.25">
      <c r="A20" s="9">
        <v>7510</v>
      </c>
      <c r="B20" s="10" t="s">
        <v>27</v>
      </c>
      <c r="C20" s="11">
        <v>6432</v>
      </c>
      <c r="D20" s="11"/>
      <c r="E20" s="11"/>
      <c r="F20" s="11"/>
      <c r="G20" s="11"/>
      <c r="H20" s="11"/>
      <c r="I20" s="11">
        <v>6432</v>
      </c>
      <c r="J20" s="11"/>
    </row>
    <row r="21" spans="1:10" x14ac:dyDescent="0.25">
      <c r="A21" s="12" t="s">
        <v>28</v>
      </c>
      <c r="B21" s="12"/>
      <c r="C21" s="11">
        <f>SUM(C10:C20)</f>
        <v>736656</v>
      </c>
      <c r="D21" s="11">
        <f>SUM(D7:D20)</f>
        <v>818512</v>
      </c>
      <c r="E21" s="11">
        <v>0</v>
      </c>
      <c r="F21" s="11">
        <f>SUM(F8:F20)</f>
        <v>3262</v>
      </c>
      <c r="G21" s="11">
        <v>0</v>
      </c>
      <c r="H21" s="11">
        <v>0</v>
      </c>
      <c r="I21" s="11">
        <f>SUM(I10:I20)</f>
        <v>736656</v>
      </c>
      <c r="J21" s="11">
        <f>SUM(J7:J20)</f>
        <v>815250</v>
      </c>
    </row>
    <row r="22" spans="1:10" x14ac:dyDescent="0.25">
      <c r="A22" s="12" t="s">
        <v>29</v>
      </c>
      <c r="B22" s="12"/>
      <c r="C22" s="11">
        <f>D21-C21</f>
        <v>81856</v>
      </c>
      <c r="D22" s="11"/>
      <c r="E22" s="11">
        <f>F21-E21</f>
        <v>3262</v>
      </c>
      <c r="F22" s="11"/>
      <c r="G22" s="11">
        <v>0</v>
      </c>
      <c r="H22" s="11"/>
      <c r="I22" s="11">
        <f>J21-I21</f>
        <v>78594</v>
      </c>
      <c r="J22" s="11"/>
    </row>
    <row r="23" spans="1:10" ht="57.75" customHeight="1" x14ac:dyDescent="0.25">
      <c r="A23" s="9"/>
      <c r="B23" s="10"/>
      <c r="C23" s="8" t="s">
        <v>30</v>
      </c>
      <c r="D23" s="8"/>
      <c r="E23" s="8" t="s">
        <v>31</v>
      </c>
      <c r="F23" s="7"/>
      <c r="G23" s="8" t="s">
        <v>32</v>
      </c>
      <c r="H23" s="7"/>
      <c r="I23" s="7" t="s">
        <v>33</v>
      </c>
      <c r="J23" s="7"/>
    </row>
    <row r="24" spans="1:10" x14ac:dyDescent="0.25">
      <c r="A24" s="9"/>
      <c r="B24" s="10"/>
      <c r="C24" s="11">
        <f>C21+C22</f>
        <v>818512</v>
      </c>
      <c r="D24" s="11">
        <f>D21</f>
        <v>818512</v>
      </c>
      <c r="E24" s="11">
        <f>E21+E22</f>
        <v>3262</v>
      </c>
      <c r="F24" s="11">
        <f>F21</f>
        <v>3262</v>
      </c>
      <c r="G24" s="11">
        <v>0</v>
      </c>
      <c r="H24" s="11">
        <v>0</v>
      </c>
      <c r="I24" s="11">
        <f>I21+I22</f>
        <v>815250</v>
      </c>
      <c r="J24" s="11">
        <f>J21</f>
        <v>815250</v>
      </c>
    </row>
    <row r="25" spans="1:10" x14ac:dyDescent="0.25">
      <c r="G25" s="2" t="s">
        <v>57</v>
      </c>
      <c r="H25" s="2" t="s">
        <v>57</v>
      </c>
    </row>
    <row r="28" spans="1:10" x14ac:dyDescent="0.25">
      <c r="A28" s="3" t="s">
        <v>58</v>
      </c>
    </row>
    <row r="30" spans="1:10" ht="15.75" x14ac:dyDescent="0.25">
      <c r="A30" s="4" t="s">
        <v>9</v>
      </c>
      <c r="B30" s="4"/>
      <c r="C30" s="4"/>
      <c r="D30" s="4"/>
      <c r="E30" s="5" t="s">
        <v>10</v>
      </c>
      <c r="F30" s="5"/>
      <c r="G30" s="5"/>
      <c r="H30" s="5"/>
      <c r="I30" s="5"/>
      <c r="J30" s="5"/>
    </row>
    <row r="31" spans="1:10" ht="30" customHeight="1" x14ac:dyDescent="0.25">
      <c r="A31" s="6" t="s">
        <v>0</v>
      </c>
      <c r="B31" s="6"/>
      <c r="C31" s="6"/>
      <c r="D31" s="6"/>
      <c r="E31" s="7" t="s">
        <v>1</v>
      </c>
      <c r="F31" s="7"/>
      <c r="G31" s="7"/>
      <c r="H31" s="7"/>
      <c r="I31" s="8" t="s">
        <v>2</v>
      </c>
      <c r="J31" s="8"/>
    </row>
    <row r="32" spans="1:10" ht="45" customHeight="1" x14ac:dyDescent="0.25">
      <c r="A32" s="6" t="s">
        <v>3</v>
      </c>
      <c r="B32" s="6"/>
      <c r="C32" s="6"/>
      <c r="D32" s="6"/>
      <c r="E32" s="8" t="s">
        <v>4</v>
      </c>
      <c r="F32" s="8"/>
      <c r="G32" s="8" t="s">
        <v>5</v>
      </c>
      <c r="H32" s="7"/>
      <c r="I32" s="7"/>
      <c r="J32" s="7"/>
    </row>
    <row r="33" spans="1:10" x14ac:dyDescent="0.25">
      <c r="A33" s="9" t="s">
        <v>34</v>
      </c>
      <c r="B33" s="10" t="s">
        <v>7</v>
      </c>
      <c r="C33" s="11" t="s">
        <v>8</v>
      </c>
      <c r="D33" s="11" t="s">
        <v>11</v>
      </c>
      <c r="E33" s="11" t="s">
        <v>8</v>
      </c>
      <c r="F33" s="11" t="s">
        <v>11</v>
      </c>
      <c r="G33" s="11" t="s">
        <v>8</v>
      </c>
      <c r="H33" s="11" t="s">
        <v>11</v>
      </c>
      <c r="I33" s="11" t="s">
        <v>12</v>
      </c>
      <c r="J33" s="11" t="s">
        <v>13</v>
      </c>
    </row>
    <row r="34" spans="1:10" x14ac:dyDescent="0.25">
      <c r="A34" s="9">
        <v>500</v>
      </c>
      <c r="B34" s="10" t="s">
        <v>35</v>
      </c>
      <c r="C34" s="11"/>
      <c r="D34" s="11">
        <v>980000</v>
      </c>
      <c r="E34" s="11"/>
      <c r="F34" s="11"/>
      <c r="G34" s="11"/>
      <c r="H34" s="11"/>
      <c r="I34" s="11"/>
      <c r="J34" s="11">
        <v>980000</v>
      </c>
    </row>
    <row r="35" spans="1:10" x14ac:dyDescent="0.25">
      <c r="A35" s="9">
        <v>510</v>
      </c>
      <c r="B35" s="10" t="s">
        <v>37</v>
      </c>
      <c r="C35" s="11"/>
      <c r="D35" s="11">
        <v>660000</v>
      </c>
      <c r="E35" s="11"/>
      <c r="F35" s="11"/>
      <c r="G35" s="11"/>
      <c r="H35" s="11"/>
      <c r="I35" s="11"/>
      <c r="J35" s="11">
        <v>660000</v>
      </c>
    </row>
    <row r="36" spans="1:10" x14ac:dyDescent="0.25">
      <c r="A36" s="9">
        <v>520</v>
      </c>
      <c r="B36" s="10" t="s">
        <v>38</v>
      </c>
      <c r="C36" s="11"/>
      <c r="D36" s="11">
        <v>110000</v>
      </c>
      <c r="E36" s="11"/>
      <c r="F36" s="11"/>
      <c r="G36" s="11"/>
      <c r="H36" s="11"/>
      <c r="I36" s="11"/>
      <c r="J36" s="11">
        <v>110000</v>
      </c>
    </row>
    <row r="37" spans="1:10" x14ac:dyDescent="0.25">
      <c r="A37" s="9">
        <v>540</v>
      </c>
      <c r="B37" s="10" t="s">
        <v>15</v>
      </c>
      <c r="C37" s="11"/>
      <c r="D37" s="11">
        <v>96000</v>
      </c>
      <c r="E37" s="11"/>
      <c r="F37" s="11">
        <v>96000</v>
      </c>
      <c r="G37" s="11"/>
      <c r="H37" s="11"/>
      <c r="I37" s="11"/>
      <c r="J37" s="11"/>
    </row>
    <row r="38" spans="1:10" x14ac:dyDescent="0.25">
      <c r="A38" s="9">
        <v>550</v>
      </c>
      <c r="B38" s="10" t="s">
        <v>39</v>
      </c>
      <c r="C38" s="11"/>
      <c r="D38" s="11">
        <v>40000</v>
      </c>
      <c r="E38" s="11"/>
      <c r="F38" s="11"/>
      <c r="G38" s="11"/>
      <c r="H38" s="11"/>
      <c r="I38" s="11"/>
      <c r="J38" s="11">
        <v>40000</v>
      </c>
    </row>
    <row r="39" spans="1:10" x14ac:dyDescent="0.25">
      <c r="A39" s="9">
        <v>571</v>
      </c>
      <c r="B39" s="10" t="s">
        <v>16</v>
      </c>
      <c r="C39" s="11"/>
      <c r="D39" s="11">
        <v>33000</v>
      </c>
      <c r="E39" s="11"/>
      <c r="F39" s="11"/>
      <c r="G39" s="11"/>
      <c r="H39" s="11"/>
      <c r="I39" s="11"/>
      <c r="J39" s="11">
        <v>33000</v>
      </c>
    </row>
    <row r="40" spans="1:10" x14ac:dyDescent="0.25">
      <c r="A40" s="9">
        <v>600</v>
      </c>
      <c r="B40" s="10" t="s">
        <v>40</v>
      </c>
      <c r="C40" s="11">
        <v>480000</v>
      </c>
      <c r="D40" s="11"/>
      <c r="E40" s="13">
        <v>480000</v>
      </c>
      <c r="F40" s="11"/>
      <c r="G40" s="11"/>
      <c r="H40" s="11"/>
      <c r="I40" s="11">
        <v>458000</v>
      </c>
      <c r="J40" s="11"/>
    </row>
    <row r="41" spans="1:10" x14ac:dyDescent="0.25">
      <c r="A41" s="9">
        <v>620</v>
      </c>
      <c r="B41" s="10" t="s">
        <v>41</v>
      </c>
      <c r="C41" s="11">
        <v>340000</v>
      </c>
      <c r="D41" s="11"/>
      <c r="E41" s="13">
        <v>340000</v>
      </c>
      <c r="F41" s="11"/>
      <c r="G41" s="11"/>
      <c r="H41" s="11"/>
      <c r="I41" s="11">
        <v>316000</v>
      </c>
      <c r="J41" s="11"/>
    </row>
    <row r="42" spans="1:10" x14ac:dyDescent="0.25">
      <c r="A42" s="9">
        <v>640</v>
      </c>
      <c r="B42" s="10" t="s">
        <v>42</v>
      </c>
      <c r="C42" s="11">
        <v>150000</v>
      </c>
      <c r="D42" s="11"/>
      <c r="E42" s="13">
        <v>150000</v>
      </c>
      <c r="F42" s="11"/>
      <c r="G42" s="11"/>
      <c r="H42" s="11"/>
      <c r="I42" s="11">
        <v>150000</v>
      </c>
      <c r="J42" s="11"/>
    </row>
    <row r="43" spans="1:10" x14ac:dyDescent="0.25">
      <c r="A43" s="9">
        <v>650</v>
      </c>
      <c r="B43" s="10" t="s">
        <v>36</v>
      </c>
      <c r="C43" s="11">
        <v>300000</v>
      </c>
      <c r="D43" s="11"/>
      <c r="E43" s="13">
        <v>300000</v>
      </c>
      <c r="F43" s="11"/>
      <c r="G43" s="11"/>
      <c r="H43" s="11"/>
      <c r="I43" s="11">
        <v>26000</v>
      </c>
      <c r="J43" s="11"/>
    </row>
    <row r="44" spans="1:10" x14ac:dyDescent="0.25">
      <c r="A44" s="9">
        <v>670</v>
      </c>
      <c r="B44" s="10" t="s">
        <v>21</v>
      </c>
      <c r="C44" s="11">
        <v>185000</v>
      </c>
      <c r="D44" s="11"/>
      <c r="E44" s="13">
        <v>185000</v>
      </c>
      <c r="F44" s="11"/>
      <c r="G44" s="11"/>
      <c r="H44" s="11"/>
      <c r="I44" s="11">
        <v>185000</v>
      </c>
      <c r="J44" s="11"/>
    </row>
    <row r="45" spans="1:10" x14ac:dyDescent="0.25">
      <c r="A45" s="9">
        <v>680</v>
      </c>
      <c r="B45" s="10" t="s">
        <v>23</v>
      </c>
      <c r="C45" s="11">
        <v>84000</v>
      </c>
      <c r="D45" s="11"/>
      <c r="E45" s="13">
        <v>84000</v>
      </c>
      <c r="F45" s="11"/>
      <c r="G45" s="11"/>
      <c r="H45" s="11"/>
      <c r="I45" s="11">
        <v>82000</v>
      </c>
      <c r="J45" s="11"/>
    </row>
    <row r="46" spans="1:10" x14ac:dyDescent="0.25">
      <c r="A46" s="9">
        <v>700</v>
      </c>
      <c r="B46" s="10" t="s">
        <v>43</v>
      </c>
      <c r="C46" s="11">
        <v>66000</v>
      </c>
      <c r="D46" s="11"/>
      <c r="E46" s="13">
        <v>66000</v>
      </c>
      <c r="F46" s="11"/>
      <c r="G46" s="11"/>
      <c r="H46" s="11"/>
      <c r="I46" s="11">
        <v>66000</v>
      </c>
      <c r="J46" s="11"/>
    </row>
    <row r="47" spans="1:10" x14ac:dyDescent="0.25">
      <c r="A47" s="12" t="s">
        <v>28</v>
      </c>
      <c r="B47" s="12"/>
      <c r="C47" s="11">
        <f>SUM(C40:C46)</f>
        <v>1605000</v>
      </c>
      <c r="D47" s="11">
        <f>SUM(D34:D46)</f>
        <v>1919000</v>
      </c>
      <c r="E47" s="11"/>
      <c r="F47" s="11"/>
      <c r="G47" s="11">
        <v>0</v>
      </c>
      <c r="H47" s="11">
        <v>0</v>
      </c>
      <c r="I47" s="11">
        <f>SUM(I40:I46)</f>
        <v>1283000</v>
      </c>
      <c r="J47" s="11">
        <f>SUM(J34:J46)</f>
        <v>1823000</v>
      </c>
    </row>
    <row r="48" spans="1:10" x14ac:dyDescent="0.25">
      <c r="A48" s="12" t="s">
        <v>29</v>
      </c>
      <c r="B48" s="12"/>
      <c r="C48" s="11">
        <f>D47-C47</f>
        <v>314000</v>
      </c>
      <c r="D48" s="11"/>
      <c r="E48" s="11"/>
      <c r="F48" s="11"/>
      <c r="G48" s="11">
        <v>0</v>
      </c>
      <c r="H48" s="11"/>
      <c r="I48" s="11">
        <f>J47-I47</f>
        <v>540000</v>
      </c>
      <c r="J48" s="11"/>
    </row>
    <row r="49" spans="1:10" ht="45.75" customHeight="1" x14ac:dyDescent="0.25">
      <c r="A49" s="9"/>
      <c r="B49" s="10"/>
      <c r="C49" s="8" t="s">
        <v>30</v>
      </c>
      <c r="D49" s="8"/>
      <c r="E49" s="8" t="s">
        <v>31</v>
      </c>
      <c r="F49" s="7"/>
      <c r="G49" s="8" t="s">
        <v>32</v>
      </c>
      <c r="H49" s="7"/>
      <c r="I49" s="7" t="s">
        <v>33</v>
      </c>
      <c r="J49" s="7"/>
    </row>
    <row r="50" spans="1:10" x14ac:dyDescent="0.25">
      <c r="A50" s="9"/>
      <c r="B50" s="10"/>
      <c r="C50" s="11">
        <f>C48+C47</f>
        <v>1919000</v>
      </c>
      <c r="D50" s="11">
        <f>D47</f>
        <v>1919000</v>
      </c>
      <c r="E50" s="11"/>
      <c r="F50" s="11"/>
      <c r="G50" s="11">
        <v>0</v>
      </c>
      <c r="H50" s="11">
        <v>0</v>
      </c>
      <c r="I50" s="11">
        <f>I47+I48</f>
        <v>1823000</v>
      </c>
      <c r="J50" s="11">
        <f>J47</f>
        <v>1823000</v>
      </c>
    </row>
    <row r="51" spans="1:10" x14ac:dyDescent="0.25">
      <c r="G51" s="2" t="s">
        <v>57</v>
      </c>
      <c r="H51" s="2" t="s">
        <v>57</v>
      </c>
    </row>
    <row r="56" spans="1:10" x14ac:dyDescent="0.25">
      <c r="A56" s="3" t="s">
        <v>55</v>
      </c>
    </row>
    <row r="58" spans="1:10" ht="15.75" x14ac:dyDescent="0.25">
      <c r="A58" s="4" t="s">
        <v>9</v>
      </c>
      <c r="B58" s="4"/>
      <c r="C58" s="4"/>
      <c r="D58" s="4"/>
      <c r="E58" s="5" t="s">
        <v>10</v>
      </c>
      <c r="F58" s="5"/>
      <c r="G58" s="5"/>
      <c r="H58" s="5"/>
      <c r="I58" s="5"/>
      <c r="J58" s="5"/>
    </row>
    <row r="59" spans="1:10" x14ac:dyDescent="0.25">
      <c r="A59" s="6" t="s">
        <v>0</v>
      </c>
      <c r="B59" s="6"/>
      <c r="C59" s="6"/>
      <c r="D59" s="6"/>
      <c r="E59" s="7" t="s">
        <v>1</v>
      </c>
      <c r="F59" s="7"/>
      <c r="G59" s="7"/>
      <c r="H59" s="7"/>
      <c r="I59" s="8" t="s">
        <v>2</v>
      </c>
      <c r="J59" s="8"/>
    </row>
    <row r="60" spans="1:10" x14ac:dyDescent="0.25">
      <c r="A60" s="6" t="s">
        <v>3</v>
      </c>
      <c r="B60" s="6"/>
      <c r="C60" s="6"/>
      <c r="D60" s="6"/>
      <c r="E60" s="8" t="s">
        <v>4</v>
      </c>
      <c r="F60" s="8"/>
      <c r="G60" s="8" t="s">
        <v>5</v>
      </c>
      <c r="H60" s="8"/>
      <c r="I60" s="7"/>
      <c r="J60" s="7"/>
    </row>
    <row r="61" spans="1:10" x14ac:dyDescent="0.25">
      <c r="A61" s="9" t="s">
        <v>34</v>
      </c>
      <c r="B61" s="10" t="s">
        <v>7</v>
      </c>
      <c r="C61" s="11" t="s">
        <v>8</v>
      </c>
      <c r="D61" s="11" t="s">
        <v>11</v>
      </c>
      <c r="E61" s="11" t="s">
        <v>8</v>
      </c>
      <c r="F61" s="11" t="s">
        <v>11</v>
      </c>
      <c r="G61" s="11" t="s">
        <v>8</v>
      </c>
      <c r="H61" s="11" t="s">
        <v>11</v>
      </c>
      <c r="I61" s="11" t="s">
        <v>12</v>
      </c>
      <c r="J61" s="11" t="s">
        <v>13</v>
      </c>
    </row>
    <row r="62" spans="1:10" x14ac:dyDescent="0.25">
      <c r="A62" s="9">
        <v>5000</v>
      </c>
      <c r="B62" s="10" t="s">
        <v>35</v>
      </c>
      <c r="C62" s="11"/>
      <c r="D62" s="11">
        <v>1280000</v>
      </c>
      <c r="E62" s="11"/>
      <c r="F62" s="11"/>
      <c r="G62" s="11"/>
      <c r="H62" s="11"/>
      <c r="I62" s="11"/>
      <c r="J62" s="11">
        <v>1280000</v>
      </c>
    </row>
    <row r="63" spans="1:10" x14ac:dyDescent="0.25">
      <c r="A63" s="9">
        <v>5202</v>
      </c>
      <c r="B63" s="10" t="s">
        <v>44</v>
      </c>
      <c r="C63" s="11"/>
      <c r="D63" s="11">
        <v>120000</v>
      </c>
      <c r="E63" s="11"/>
      <c r="F63" s="11"/>
      <c r="G63" s="11"/>
      <c r="H63" s="11"/>
      <c r="I63" s="11"/>
      <c r="J63" s="11">
        <v>120000</v>
      </c>
    </row>
    <row r="64" spans="1:10" x14ac:dyDescent="0.25">
      <c r="A64" s="9">
        <v>5401</v>
      </c>
      <c r="B64" s="10" t="s">
        <v>45</v>
      </c>
      <c r="C64" s="11"/>
      <c r="D64" s="11">
        <v>14000</v>
      </c>
      <c r="E64" s="11"/>
      <c r="F64" s="11"/>
      <c r="G64" s="11"/>
      <c r="H64" s="11"/>
      <c r="I64" s="11"/>
      <c r="J64" s="11">
        <v>14000</v>
      </c>
    </row>
    <row r="65" spans="1:10" x14ac:dyDescent="0.25">
      <c r="A65" s="9">
        <v>5410</v>
      </c>
      <c r="B65" s="10" t="s">
        <v>46</v>
      </c>
      <c r="C65" s="11"/>
      <c r="D65" s="11">
        <v>56000</v>
      </c>
      <c r="E65" s="11"/>
      <c r="F65" s="11">
        <v>56000</v>
      </c>
      <c r="G65" s="11"/>
      <c r="H65" s="11"/>
      <c r="I65" s="11"/>
      <c r="J65" s="11"/>
    </row>
    <row r="66" spans="1:10" x14ac:dyDescent="0.25">
      <c r="A66" s="9">
        <v>5500</v>
      </c>
      <c r="B66" s="10" t="s">
        <v>47</v>
      </c>
      <c r="C66" s="11"/>
      <c r="D66" s="11">
        <v>30000</v>
      </c>
      <c r="E66" s="11"/>
      <c r="F66" s="11"/>
      <c r="G66" s="11"/>
      <c r="H66" s="11"/>
      <c r="I66" s="11"/>
      <c r="J66" s="11">
        <v>30000</v>
      </c>
    </row>
    <row r="67" spans="1:10" x14ac:dyDescent="0.25">
      <c r="A67" s="9">
        <v>5710</v>
      </c>
      <c r="B67" s="10" t="s">
        <v>16</v>
      </c>
      <c r="C67" s="11"/>
      <c r="D67" s="11">
        <v>4000</v>
      </c>
      <c r="E67" s="11"/>
      <c r="F67" s="11"/>
      <c r="G67" s="11"/>
      <c r="H67" s="11"/>
      <c r="I67" s="11"/>
      <c r="J67" s="11">
        <v>4000</v>
      </c>
    </row>
    <row r="68" spans="1:10" x14ac:dyDescent="0.25">
      <c r="A68" s="9">
        <v>6000</v>
      </c>
      <c r="B68" s="10" t="s">
        <v>48</v>
      </c>
      <c r="C68" s="11">
        <v>330000</v>
      </c>
      <c r="D68" s="11"/>
      <c r="E68" s="11"/>
      <c r="F68" s="11"/>
      <c r="G68" s="11"/>
      <c r="H68" s="11"/>
      <c r="I68" s="11">
        <v>330000</v>
      </c>
      <c r="J68" s="11"/>
    </row>
    <row r="69" spans="1:10" x14ac:dyDescent="0.25">
      <c r="A69" s="9">
        <v>6160</v>
      </c>
      <c r="B69" s="10" t="s">
        <v>49</v>
      </c>
      <c r="C69" s="11">
        <v>3000</v>
      </c>
      <c r="D69" s="11"/>
      <c r="E69" s="11"/>
      <c r="F69" s="11"/>
      <c r="G69" s="11"/>
      <c r="H69" s="11"/>
      <c r="I69" s="11">
        <v>3000</v>
      </c>
      <c r="J69" s="11"/>
    </row>
    <row r="70" spans="1:10" x14ac:dyDescent="0.25">
      <c r="A70" s="9">
        <v>6200</v>
      </c>
      <c r="B70" s="10" t="s">
        <v>18</v>
      </c>
      <c r="C70" s="11">
        <v>520000</v>
      </c>
      <c r="D70" s="11"/>
      <c r="E70" s="11"/>
      <c r="F70" s="11"/>
      <c r="G70" s="11"/>
      <c r="H70" s="11"/>
      <c r="I70" s="11">
        <v>520000</v>
      </c>
      <c r="J70" s="11"/>
    </row>
    <row r="71" spans="1:10" x14ac:dyDescent="0.25">
      <c r="A71" s="9">
        <v>6300</v>
      </c>
      <c r="B71" s="10" t="s">
        <v>19</v>
      </c>
      <c r="C71" s="11">
        <v>130000</v>
      </c>
      <c r="D71" s="11"/>
      <c r="E71" s="11"/>
      <c r="F71" s="11"/>
      <c r="G71" s="11"/>
      <c r="H71" s="11"/>
      <c r="I71" s="11">
        <v>130000</v>
      </c>
      <c r="J71" s="11"/>
    </row>
    <row r="72" spans="1:10" x14ac:dyDescent="0.25">
      <c r="A72" s="9">
        <v>6400</v>
      </c>
      <c r="B72" s="10" t="s">
        <v>50</v>
      </c>
      <c r="C72" s="11">
        <v>140000</v>
      </c>
      <c r="D72" s="11"/>
      <c r="E72" s="11"/>
      <c r="F72" s="11"/>
      <c r="G72" s="11"/>
      <c r="H72" s="11"/>
      <c r="I72" s="11">
        <v>140000</v>
      </c>
      <c r="J72" s="11"/>
    </row>
    <row r="73" spans="1:10" x14ac:dyDescent="0.25">
      <c r="A73" s="9">
        <v>6520</v>
      </c>
      <c r="B73" s="10" t="s">
        <v>51</v>
      </c>
      <c r="C73" s="11">
        <v>60000</v>
      </c>
      <c r="D73" s="11"/>
      <c r="E73" s="11"/>
      <c r="F73" s="11"/>
      <c r="G73" s="11"/>
      <c r="H73" s="11"/>
      <c r="I73" s="11">
        <v>60000</v>
      </c>
      <c r="J73" s="11"/>
    </row>
    <row r="74" spans="1:10" x14ac:dyDescent="0.25">
      <c r="A74" s="9">
        <v>6979</v>
      </c>
      <c r="B74" s="10" t="s">
        <v>52</v>
      </c>
      <c r="C74" s="11">
        <v>47000</v>
      </c>
      <c r="D74" s="11"/>
      <c r="E74" s="11"/>
      <c r="F74" s="11"/>
      <c r="G74" s="11"/>
      <c r="H74" s="11"/>
      <c r="I74" s="11">
        <v>47000</v>
      </c>
      <c r="J74" s="11"/>
    </row>
    <row r="75" spans="1:10" x14ac:dyDescent="0.25">
      <c r="A75" s="9">
        <v>7030</v>
      </c>
      <c r="B75" s="10" t="s">
        <v>53</v>
      </c>
      <c r="C75" s="11">
        <v>10000</v>
      </c>
      <c r="D75" s="11"/>
      <c r="E75" s="11"/>
      <c r="F75" s="11"/>
      <c r="G75" s="11"/>
      <c r="H75" s="11"/>
      <c r="I75" s="11">
        <v>10000</v>
      </c>
      <c r="J75" s="11"/>
    </row>
    <row r="76" spans="1:10" x14ac:dyDescent="0.25">
      <c r="A76" s="9">
        <v>7460</v>
      </c>
      <c r="B76" s="10" t="s">
        <v>54</v>
      </c>
      <c r="C76" s="11">
        <v>19000</v>
      </c>
      <c r="D76" s="11"/>
      <c r="E76" s="11"/>
      <c r="F76" s="11"/>
      <c r="G76" s="11"/>
      <c r="H76" s="11"/>
      <c r="I76" s="11">
        <v>19000</v>
      </c>
      <c r="J76" s="11"/>
    </row>
    <row r="77" spans="1:10" x14ac:dyDescent="0.25">
      <c r="A77" s="12" t="s">
        <v>28</v>
      </c>
      <c r="B77" s="12"/>
      <c r="C77" s="11">
        <f>SUM(C68:C76)</f>
        <v>1259000</v>
      </c>
      <c r="D77" s="11">
        <f>SUM(D62:D74)</f>
        <v>1504000</v>
      </c>
      <c r="E77" s="11">
        <v>0</v>
      </c>
      <c r="F77" s="11">
        <f>SUM(F65:F76)</f>
        <v>56000</v>
      </c>
      <c r="G77" s="11">
        <v>0</v>
      </c>
      <c r="H77" s="11">
        <v>0</v>
      </c>
      <c r="I77" s="11">
        <f>SUM(I68:I74)</f>
        <v>1230000</v>
      </c>
      <c r="J77" s="11">
        <f>SUM(J62:J74)</f>
        <v>1448000</v>
      </c>
    </row>
    <row r="78" spans="1:10" x14ac:dyDescent="0.25">
      <c r="A78" s="12" t="s">
        <v>29</v>
      </c>
      <c r="B78" s="12"/>
      <c r="C78" s="11">
        <f>D77-C77</f>
        <v>245000</v>
      </c>
      <c r="D78" s="11"/>
      <c r="E78" s="11">
        <f>F77-E77</f>
        <v>56000</v>
      </c>
      <c r="F78" s="11"/>
      <c r="G78" s="11">
        <v>0</v>
      </c>
      <c r="H78" s="11"/>
      <c r="I78" s="11">
        <f>J77-I77</f>
        <v>218000</v>
      </c>
      <c r="J78" s="11"/>
    </row>
    <row r="79" spans="1:10" ht="46.5" customHeight="1" x14ac:dyDescent="0.25">
      <c r="A79" s="9"/>
      <c r="B79" s="10"/>
      <c r="C79" s="8" t="s">
        <v>30</v>
      </c>
      <c r="D79" s="8"/>
      <c r="E79" s="8" t="s">
        <v>31</v>
      </c>
      <c r="F79" s="8"/>
      <c r="G79" s="8" t="s">
        <v>32</v>
      </c>
      <c r="H79" s="8"/>
      <c r="I79" s="7" t="s">
        <v>33</v>
      </c>
      <c r="J79" s="7"/>
    </row>
    <row r="80" spans="1:10" x14ac:dyDescent="0.25">
      <c r="A80" s="9"/>
      <c r="B80" s="10"/>
      <c r="C80" s="11">
        <f>C77+C78</f>
        <v>1504000</v>
      </c>
      <c r="D80" s="11">
        <f>D77</f>
        <v>1504000</v>
      </c>
      <c r="E80" s="11">
        <f>E78</f>
        <v>56000</v>
      </c>
      <c r="F80" s="11">
        <f>F77</f>
        <v>56000</v>
      </c>
      <c r="G80" s="11">
        <v>0</v>
      </c>
      <c r="H80" s="11">
        <v>0</v>
      </c>
      <c r="I80" s="11">
        <f>I77+I78</f>
        <v>1448000</v>
      </c>
      <c r="J80" s="11">
        <f>J77</f>
        <v>1448000</v>
      </c>
    </row>
    <row r="81" spans="1:8" x14ac:dyDescent="0.25">
      <c r="G81" s="2" t="s">
        <v>57</v>
      </c>
      <c r="H81" s="2" t="s">
        <v>57</v>
      </c>
    </row>
    <row r="89" spans="1:8" x14ac:dyDescent="0.25">
      <c r="A89" s="3" t="s">
        <v>59</v>
      </c>
      <c r="B89" t="s">
        <v>60</v>
      </c>
      <c r="D89" s="2" t="s">
        <v>61</v>
      </c>
      <c r="E89" s="2" t="s">
        <v>62</v>
      </c>
      <c r="G89" s="2" t="s">
        <v>63</v>
      </c>
    </row>
    <row r="90" spans="1:8" x14ac:dyDescent="0.25">
      <c r="B90" s="2">
        <v>100000</v>
      </c>
    </row>
  </sheetData>
  <mergeCells count="45">
    <mergeCell ref="A77:B77"/>
    <mergeCell ref="A78:B78"/>
    <mergeCell ref="C79:D79"/>
    <mergeCell ref="E79:F79"/>
    <mergeCell ref="G79:H79"/>
    <mergeCell ref="I79:J79"/>
    <mergeCell ref="A58:D58"/>
    <mergeCell ref="E58:J58"/>
    <mergeCell ref="A59:D59"/>
    <mergeCell ref="E59:H59"/>
    <mergeCell ref="I59:J59"/>
    <mergeCell ref="A60:D60"/>
    <mergeCell ref="E60:F60"/>
    <mergeCell ref="G60:H60"/>
    <mergeCell ref="I60:J60"/>
    <mergeCell ref="A47:B47"/>
    <mergeCell ref="A48:B48"/>
    <mergeCell ref="C49:D49"/>
    <mergeCell ref="E49:F49"/>
    <mergeCell ref="G49:H49"/>
    <mergeCell ref="I49:J49"/>
    <mergeCell ref="A30:D30"/>
    <mergeCell ref="E30:J30"/>
    <mergeCell ref="A31:D31"/>
    <mergeCell ref="E31:H31"/>
    <mergeCell ref="I31:J31"/>
    <mergeCell ref="A32:D32"/>
    <mergeCell ref="E32:F32"/>
    <mergeCell ref="G32:H32"/>
    <mergeCell ref="I32:J32"/>
    <mergeCell ref="A21:B21"/>
    <mergeCell ref="A22:B22"/>
    <mergeCell ref="C23:D23"/>
    <mergeCell ref="E23:F23"/>
    <mergeCell ref="G23:H23"/>
    <mergeCell ref="I23:J23"/>
    <mergeCell ref="A3:D3"/>
    <mergeCell ref="E3:J3"/>
    <mergeCell ref="A4:D4"/>
    <mergeCell ref="E4:H4"/>
    <mergeCell ref="I4:J4"/>
    <mergeCell ref="A5:D5"/>
    <mergeCell ref="E5:F5"/>
    <mergeCell ref="G5:H5"/>
    <mergeCell ref="I5:J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BBW Sachsen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Nitzsche, Josef</dc:creator>
  <cp:lastModifiedBy>Nitzsche, Josef</cp:lastModifiedBy>
  <cp:lastPrinted>2012-11-13T13:05:16Z</cp:lastPrinted>
  <dcterms:created xsi:type="dcterms:W3CDTF">2012-11-13T07:28:10Z</dcterms:created>
  <dcterms:modified xsi:type="dcterms:W3CDTF">2012-11-13T15:05:22Z</dcterms:modified>
</cp:coreProperties>
</file>