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915" windowHeight="850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K6" i="1"/>
  <c r="L6" i="1"/>
  <c r="M6" i="1"/>
  <c r="N6" i="1"/>
  <c r="O6" i="1"/>
  <c r="E7" i="1"/>
  <c r="F7" i="1"/>
  <c r="G7" i="1"/>
  <c r="H7" i="1"/>
  <c r="I7" i="1"/>
  <c r="J7" i="1"/>
  <c r="K7" i="1"/>
  <c r="L7" i="1"/>
  <c r="M7" i="1"/>
  <c r="N7" i="1"/>
  <c r="O7" i="1"/>
  <c r="E8" i="1"/>
  <c r="F8" i="1"/>
  <c r="G8" i="1"/>
  <c r="H8" i="1"/>
  <c r="I8" i="1"/>
  <c r="J8" i="1"/>
  <c r="K8" i="1"/>
  <c r="L8" i="1"/>
  <c r="M8" i="1"/>
  <c r="N8" i="1"/>
  <c r="O8" i="1"/>
  <c r="E9" i="1"/>
  <c r="F9" i="1"/>
  <c r="G9" i="1"/>
  <c r="H9" i="1"/>
  <c r="I9" i="1"/>
  <c r="M9" i="1"/>
  <c r="N9" i="1"/>
  <c r="O9" i="1"/>
  <c r="E10" i="1"/>
  <c r="F10" i="1"/>
  <c r="G10" i="1"/>
  <c r="H10" i="1"/>
  <c r="I10" i="1"/>
  <c r="J10" i="1"/>
  <c r="K10" i="1"/>
  <c r="L10" i="1"/>
  <c r="M10" i="1"/>
  <c r="N10" i="1"/>
  <c r="O10" i="1"/>
  <c r="E11" i="1"/>
  <c r="F11" i="1"/>
  <c r="G11" i="1"/>
  <c r="H11" i="1"/>
  <c r="I11" i="1"/>
  <c r="J11" i="1"/>
  <c r="K11" i="1"/>
  <c r="L11" i="1"/>
  <c r="M11" i="1"/>
  <c r="N11" i="1"/>
  <c r="O11" i="1"/>
  <c r="E12" i="1"/>
  <c r="F12" i="1"/>
  <c r="G12" i="1"/>
  <c r="H12" i="1"/>
  <c r="I12" i="1"/>
  <c r="J12" i="1"/>
  <c r="K12" i="1"/>
  <c r="L12" i="1"/>
  <c r="M12" i="1"/>
  <c r="N12" i="1"/>
  <c r="O12" i="1"/>
  <c r="E13" i="1"/>
  <c r="F13" i="1"/>
  <c r="G13" i="1"/>
  <c r="H13" i="1"/>
  <c r="I13" i="1"/>
  <c r="J13" i="1"/>
  <c r="K13" i="1"/>
  <c r="L13" i="1"/>
  <c r="M13" i="1"/>
  <c r="N13" i="1"/>
  <c r="O13" i="1"/>
  <c r="E14" i="1"/>
  <c r="F14" i="1"/>
  <c r="G14" i="1"/>
  <c r="H14" i="1"/>
  <c r="I14" i="1"/>
  <c r="J14" i="1"/>
  <c r="K14" i="1"/>
  <c r="L14" i="1"/>
  <c r="M14" i="1"/>
  <c r="N14" i="1"/>
  <c r="O14" i="1"/>
  <c r="E15" i="1"/>
  <c r="F15" i="1"/>
  <c r="G15" i="1"/>
  <c r="H15" i="1"/>
  <c r="I15" i="1"/>
  <c r="J15" i="1"/>
  <c r="K15" i="1"/>
  <c r="L15" i="1"/>
  <c r="M15" i="1"/>
  <c r="N15" i="1"/>
  <c r="O15" i="1"/>
  <c r="E16" i="1"/>
  <c r="F16" i="1"/>
  <c r="G16" i="1"/>
  <c r="H16" i="1"/>
  <c r="I16" i="1"/>
  <c r="J16" i="1"/>
  <c r="K16" i="1"/>
  <c r="L16" i="1"/>
  <c r="M16" i="1"/>
  <c r="N16" i="1"/>
  <c r="O16" i="1"/>
  <c r="E17" i="1"/>
  <c r="F17" i="1"/>
  <c r="G17" i="1"/>
  <c r="H17" i="1"/>
  <c r="I17" i="1"/>
  <c r="J17" i="1"/>
  <c r="K17" i="1"/>
  <c r="L17" i="1"/>
  <c r="M17" i="1"/>
  <c r="N17" i="1"/>
  <c r="O17" i="1"/>
  <c r="E18" i="1"/>
  <c r="F18" i="1"/>
  <c r="G18" i="1"/>
  <c r="H18" i="1"/>
  <c r="I18" i="1"/>
  <c r="J18" i="1"/>
  <c r="K18" i="1"/>
  <c r="L18" i="1"/>
  <c r="M18" i="1"/>
  <c r="N18" i="1"/>
  <c r="O18" i="1"/>
  <c r="E19" i="1"/>
  <c r="F19" i="1"/>
  <c r="G19" i="1"/>
  <c r="H19" i="1"/>
  <c r="I19" i="1"/>
  <c r="J19" i="1"/>
  <c r="K19" i="1"/>
  <c r="L19" i="1"/>
  <c r="M19" i="1"/>
  <c r="N19" i="1"/>
  <c r="O19" i="1"/>
  <c r="E20" i="1"/>
  <c r="F20" i="1"/>
  <c r="G20" i="1"/>
  <c r="H20" i="1"/>
  <c r="I20" i="1"/>
  <c r="J20" i="1"/>
  <c r="K20" i="1"/>
  <c r="L20" i="1"/>
  <c r="M20" i="1"/>
  <c r="N20" i="1"/>
  <c r="O20" i="1"/>
  <c r="F5" i="1"/>
  <c r="G5" i="1"/>
  <c r="H5" i="1"/>
  <c r="I5" i="1"/>
  <c r="J5" i="1"/>
  <c r="K5" i="1"/>
  <c r="L5" i="1"/>
  <c r="M5" i="1"/>
  <c r="N5" i="1"/>
  <c r="O5" i="1"/>
  <c r="E5" i="1"/>
  <c r="F4" i="1"/>
  <c r="G4" i="1"/>
  <c r="H4" i="1"/>
  <c r="I4" i="1"/>
  <c r="J4" i="1"/>
  <c r="K4" i="1"/>
  <c r="L4" i="1"/>
  <c r="M4" i="1"/>
  <c r="N4" i="1"/>
  <c r="O4" i="1"/>
  <c r="E4" i="1"/>
  <c r="P5" i="1"/>
  <c r="P6" i="1"/>
  <c r="P7" i="1"/>
  <c r="P8" i="1"/>
  <c r="P10" i="1"/>
  <c r="P11" i="1"/>
  <c r="P12" i="1"/>
  <c r="P13" i="1"/>
  <c r="P14" i="1"/>
  <c r="P15" i="1"/>
  <c r="P16" i="1"/>
  <c r="P19" i="1"/>
  <c r="P20" i="1"/>
  <c r="P4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25" i="1"/>
  <c r="P26" i="1"/>
  <c r="P27" i="1"/>
  <c r="P24" i="1"/>
</calcChain>
</file>

<file path=xl/sharedStrings.xml><?xml version="1.0" encoding="utf-8"?>
<sst xmlns="http://schemas.openxmlformats.org/spreadsheetml/2006/main" count="72" uniqueCount="40">
  <si>
    <t>Gemeinkostenarten</t>
  </si>
  <si>
    <t>Gesamt</t>
  </si>
  <si>
    <t>Gemeinkostenmaterial</t>
  </si>
  <si>
    <t>Werkzeugverbrauch</t>
  </si>
  <si>
    <t>Energiekosten</t>
  </si>
  <si>
    <t>Hilfslöhne</t>
  </si>
  <si>
    <t>Gehälter</t>
  </si>
  <si>
    <t>Sozialkosten</t>
  </si>
  <si>
    <t>Instandhaltung</t>
  </si>
  <si>
    <t>Steuern</t>
  </si>
  <si>
    <t>Versicherung</t>
  </si>
  <si>
    <t>Reisespesen</t>
  </si>
  <si>
    <t>Vertreterspesen</t>
  </si>
  <si>
    <t>Werbekosten</t>
  </si>
  <si>
    <t>Verschiedene Kosten</t>
  </si>
  <si>
    <t>Kalkulatorische Abschreibungen</t>
  </si>
  <si>
    <t>Kalkulatorische Zinsen</t>
  </si>
  <si>
    <t>Kalkulatorische Wagnisse</t>
  </si>
  <si>
    <t>Kalkulatorische Unternehmerlohn</t>
  </si>
  <si>
    <t>)1</t>
  </si>
  <si>
    <t>)2</t>
  </si>
  <si>
    <t>1. Gebäude</t>
  </si>
  <si>
    <t>Kostenstellen</t>
  </si>
  <si>
    <t>Allgemeine Kostenstellen</t>
  </si>
  <si>
    <t>2. Heizung</t>
  </si>
  <si>
    <t>3. Fuhrpark</t>
  </si>
  <si>
    <t>Materialstellen</t>
  </si>
  <si>
    <t>4. Lager</t>
  </si>
  <si>
    <t>5. Einkauf</t>
  </si>
  <si>
    <t>Fertigungsstellen</t>
  </si>
  <si>
    <t>6. Maschinenabteilung</t>
  </si>
  <si>
    <t>7. Präzisionsabteilung</t>
  </si>
  <si>
    <t>8. Prüfstelle</t>
  </si>
  <si>
    <t>Verwaltung</t>
  </si>
  <si>
    <t>9. Verwaltung</t>
  </si>
  <si>
    <t>Vertrieb</t>
  </si>
  <si>
    <t>10. Inland</t>
  </si>
  <si>
    <t>11. Ausland</t>
  </si>
  <si>
    <t>Verteilung Gesamt</t>
  </si>
  <si>
    <t>Rechnungsfaktor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</si>
</sst>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Down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" fontId="1" fillId="0" borderId="1" xfId="0" applyNumberFormat="1" applyFont="1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1" fontId="0" fillId="0" borderId="1" xfId="0" applyNumberFormat="1" applyBorder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topLeftCell="A2" zoomScale="90" zoomScaleNormal="90" workbookViewId="0">
      <selection activeCell="M9" sqref="M9"/>
    </sheetView>
  </sheetViews>
  <sheetFormatPr baseColWidth="10" defaultRowHeight="15" x14ac:dyDescent="0.25"/>
  <cols>
    <col min="2" max="2" width="21.7109375" customWidth="1"/>
    <col min="3" max="3" width="11.42578125" style="17"/>
    <col min="4" max="4" width="1.42578125" style="17" customWidth="1"/>
    <col min="5" max="5" width="13.42578125" customWidth="1"/>
    <col min="6" max="6" width="12.7109375" customWidth="1"/>
    <col min="7" max="7" width="13.7109375" customWidth="1"/>
    <col min="10" max="10" width="25.85546875" customWidth="1"/>
    <col min="11" max="11" width="25.42578125" customWidth="1"/>
    <col min="12" max="12" width="14.7109375" customWidth="1"/>
    <col min="13" max="13" width="16.42578125" customWidth="1"/>
    <col min="15" max="15" width="14.140625" customWidth="1"/>
    <col min="16" max="16" width="21.28515625" customWidth="1"/>
  </cols>
  <sheetData>
    <row r="1" spans="1:16" x14ac:dyDescent="0.25">
      <c r="E1" t="s">
        <v>22</v>
      </c>
      <c r="P1" s="23" t="s">
        <v>39</v>
      </c>
    </row>
    <row r="2" spans="1:16" x14ac:dyDescent="0.25">
      <c r="E2" t="s">
        <v>23</v>
      </c>
      <c r="H2" t="s">
        <v>26</v>
      </c>
      <c r="J2" t="s">
        <v>29</v>
      </c>
      <c r="M2" t="s">
        <v>33</v>
      </c>
      <c r="N2" t="s">
        <v>35</v>
      </c>
    </row>
    <row r="3" spans="1:16" s="1" customFormat="1" ht="18.75" x14ac:dyDescent="0.3">
      <c r="A3" s="2" t="s">
        <v>0</v>
      </c>
      <c r="B3" s="2"/>
      <c r="C3" s="14" t="s">
        <v>1</v>
      </c>
      <c r="D3" s="14"/>
      <c r="E3" s="2" t="s">
        <v>21</v>
      </c>
      <c r="F3" s="2" t="s">
        <v>24</v>
      </c>
      <c r="G3" s="2" t="s">
        <v>25</v>
      </c>
      <c r="H3" s="2" t="s">
        <v>27</v>
      </c>
      <c r="I3" s="2" t="s">
        <v>28</v>
      </c>
      <c r="J3" s="2" t="s">
        <v>30</v>
      </c>
      <c r="K3" s="2" t="s">
        <v>31</v>
      </c>
      <c r="L3" s="2" t="s">
        <v>32</v>
      </c>
      <c r="M3" s="2" t="s">
        <v>34</v>
      </c>
      <c r="N3" s="2" t="s">
        <v>36</v>
      </c>
      <c r="O3" s="2" t="s">
        <v>37</v>
      </c>
    </row>
    <row r="4" spans="1:16" x14ac:dyDescent="0.25">
      <c r="A4" s="3" t="s">
        <v>2</v>
      </c>
      <c r="B4" s="3"/>
      <c r="C4" s="15">
        <v>50000</v>
      </c>
      <c r="D4" s="15"/>
      <c r="E4" s="3">
        <f>$P$4*E24</f>
        <v>4000</v>
      </c>
      <c r="F4" s="3">
        <f t="shared" ref="F4:O4" si="0">$P$4*F24</f>
        <v>2000</v>
      </c>
      <c r="G4" s="3">
        <f t="shared" si="0"/>
        <v>8000</v>
      </c>
      <c r="H4" s="3">
        <f t="shared" si="0"/>
        <v>4000</v>
      </c>
      <c r="I4" s="3">
        <f t="shared" si="0"/>
        <v>2000</v>
      </c>
      <c r="J4" s="3">
        <f t="shared" si="0"/>
        <v>12000</v>
      </c>
      <c r="K4" s="3">
        <f t="shared" si="0"/>
        <v>10000</v>
      </c>
      <c r="L4" s="3">
        <f t="shared" si="0"/>
        <v>4000</v>
      </c>
      <c r="M4" s="3">
        <f t="shared" si="0"/>
        <v>4000</v>
      </c>
      <c r="N4" s="3">
        <f t="shared" si="0"/>
        <v>0</v>
      </c>
      <c r="O4" s="3">
        <f t="shared" si="0"/>
        <v>0</v>
      </c>
      <c r="P4">
        <f>C4/P24</f>
        <v>2000</v>
      </c>
    </row>
    <row r="5" spans="1:16" x14ac:dyDescent="0.25">
      <c r="A5" s="3" t="s">
        <v>3</v>
      </c>
      <c r="B5" s="3"/>
      <c r="C5" s="15">
        <v>16000</v>
      </c>
      <c r="D5" s="15"/>
      <c r="E5" s="3">
        <f>$P5*E24</f>
        <v>3200</v>
      </c>
      <c r="F5" s="3">
        <f t="shared" ref="F5:O5" si="1">$P5*F24</f>
        <v>1600</v>
      </c>
      <c r="G5" s="3">
        <f t="shared" si="1"/>
        <v>6400</v>
      </c>
      <c r="H5" s="3">
        <f t="shared" si="1"/>
        <v>3200</v>
      </c>
      <c r="I5" s="3">
        <f t="shared" si="1"/>
        <v>1600</v>
      </c>
      <c r="J5" s="3">
        <f t="shared" si="1"/>
        <v>9600</v>
      </c>
      <c r="K5" s="3">
        <f t="shared" si="1"/>
        <v>8000</v>
      </c>
      <c r="L5" s="3">
        <f t="shared" si="1"/>
        <v>3200</v>
      </c>
      <c r="M5" s="3">
        <f t="shared" si="1"/>
        <v>3200</v>
      </c>
      <c r="N5" s="3">
        <f t="shared" si="1"/>
        <v>0</v>
      </c>
      <c r="O5" s="3">
        <f t="shared" si="1"/>
        <v>0</v>
      </c>
      <c r="P5">
        <f t="shared" ref="P5:P20" si="2">C5/P25</f>
        <v>1600</v>
      </c>
    </row>
    <row r="6" spans="1:16" x14ac:dyDescent="0.25">
      <c r="A6" s="5" t="s">
        <v>4</v>
      </c>
      <c r="B6" s="5"/>
      <c r="C6" s="15">
        <v>38000</v>
      </c>
      <c r="D6" s="15"/>
      <c r="E6" s="3">
        <f t="shared" ref="E6:O6" si="3">$P6*E25</f>
        <v>0</v>
      </c>
      <c r="F6" s="3">
        <f t="shared" si="3"/>
        <v>0</v>
      </c>
      <c r="G6" s="3">
        <f t="shared" si="3"/>
        <v>4000</v>
      </c>
      <c r="H6" s="3">
        <f t="shared" si="3"/>
        <v>0</v>
      </c>
      <c r="I6" s="3">
        <f t="shared" si="3"/>
        <v>0</v>
      </c>
      <c r="J6" s="3">
        <f t="shared" si="3"/>
        <v>4000</v>
      </c>
      <c r="K6" s="3">
        <f t="shared" si="3"/>
        <v>10000</v>
      </c>
      <c r="L6" s="3">
        <f t="shared" si="3"/>
        <v>2000</v>
      </c>
      <c r="M6" s="3">
        <f t="shared" si="3"/>
        <v>0</v>
      </c>
      <c r="N6" s="3">
        <f t="shared" si="3"/>
        <v>0</v>
      </c>
      <c r="O6" s="3">
        <f t="shared" si="3"/>
        <v>0</v>
      </c>
      <c r="P6">
        <f t="shared" si="2"/>
        <v>2000</v>
      </c>
    </row>
    <row r="7" spans="1:16" x14ac:dyDescent="0.25">
      <c r="A7" s="7" t="s">
        <v>5</v>
      </c>
      <c r="B7" s="8"/>
      <c r="C7" s="16">
        <v>72000</v>
      </c>
      <c r="D7" s="16"/>
      <c r="E7" s="3">
        <f t="shared" ref="E7:O7" si="4">$P7*E26</f>
        <v>4800</v>
      </c>
      <c r="F7" s="3">
        <f t="shared" si="4"/>
        <v>9600</v>
      </c>
      <c r="G7" s="3">
        <f t="shared" si="4"/>
        <v>0</v>
      </c>
      <c r="H7" s="3">
        <f t="shared" si="4"/>
        <v>0</v>
      </c>
      <c r="I7" s="3">
        <f t="shared" si="4"/>
        <v>4800</v>
      </c>
      <c r="J7" s="3">
        <f t="shared" si="4"/>
        <v>38400</v>
      </c>
      <c r="K7" s="3">
        <f t="shared" si="4"/>
        <v>9600</v>
      </c>
      <c r="L7" s="3">
        <f t="shared" si="4"/>
        <v>4800</v>
      </c>
      <c r="M7" s="3">
        <f t="shared" si="4"/>
        <v>14400</v>
      </c>
      <c r="N7" s="3">
        <f t="shared" si="4"/>
        <v>4800</v>
      </c>
      <c r="O7" s="3">
        <f t="shared" si="4"/>
        <v>0</v>
      </c>
      <c r="P7">
        <f t="shared" si="2"/>
        <v>4800</v>
      </c>
    </row>
    <row r="8" spans="1:16" x14ac:dyDescent="0.25">
      <c r="A8" s="13" t="s">
        <v>6</v>
      </c>
      <c r="B8" s="4"/>
      <c r="C8" s="16">
        <v>224000</v>
      </c>
      <c r="D8" s="16"/>
      <c r="E8" s="3">
        <f t="shared" ref="E8:O8" si="5">$P8*E27</f>
        <v>28000</v>
      </c>
      <c r="F8" s="3">
        <f t="shared" si="5"/>
        <v>28000</v>
      </c>
      <c r="G8" s="3">
        <f t="shared" si="5"/>
        <v>56000</v>
      </c>
      <c r="H8" s="3">
        <f t="shared" si="5"/>
        <v>0</v>
      </c>
      <c r="I8" s="3">
        <f t="shared" si="5"/>
        <v>28000</v>
      </c>
      <c r="J8" s="3">
        <f t="shared" si="5"/>
        <v>14000</v>
      </c>
      <c r="K8" s="3">
        <f t="shared" si="5"/>
        <v>14000</v>
      </c>
      <c r="L8" s="3">
        <f t="shared" si="5"/>
        <v>0</v>
      </c>
      <c r="M8" s="3">
        <f t="shared" si="5"/>
        <v>28000</v>
      </c>
      <c r="N8" s="3">
        <f t="shared" si="5"/>
        <v>14000</v>
      </c>
      <c r="O8" s="3">
        <f t="shared" si="5"/>
        <v>0</v>
      </c>
      <c r="P8">
        <f t="shared" si="2"/>
        <v>14000</v>
      </c>
    </row>
    <row r="9" spans="1:16" x14ac:dyDescent="0.25">
      <c r="A9" s="9" t="s">
        <v>7</v>
      </c>
      <c r="B9" s="10"/>
      <c r="C9" s="16">
        <v>53000</v>
      </c>
      <c r="D9" s="16"/>
      <c r="E9" s="3">
        <f t="shared" ref="E9:O9" si="6">$P9*E28</f>
        <v>0</v>
      </c>
      <c r="F9" s="3">
        <f t="shared" si="6"/>
        <v>0</v>
      </c>
      <c r="G9" s="3">
        <f t="shared" si="6"/>
        <v>0</v>
      </c>
      <c r="H9" s="3">
        <f t="shared" si="6"/>
        <v>0</v>
      </c>
      <c r="I9" s="3">
        <f t="shared" si="6"/>
        <v>0</v>
      </c>
      <c r="J9" s="3">
        <v>6880</v>
      </c>
      <c r="K9" s="3">
        <v>18080</v>
      </c>
      <c r="L9" s="3">
        <v>6400</v>
      </c>
      <c r="M9" s="3">
        <f t="shared" si="6"/>
        <v>0</v>
      </c>
      <c r="N9" s="3">
        <f t="shared" si="6"/>
        <v>0</v>
      </c>
      <c r="O9" s="3">
        <f t="shared" si="6"/>
        <v>0</v>
      </c>
    </row>
    <row r="10" spans="1:16" x14ac:dyDescent="0.25">
      <c r="A10" s="13" t="s">
        <v>8</v>
      </c>
      <c r="B10" s="4"/>
      <c r="C10" s="16">
        <v>14400</v>
      </c>
      <c r="D10" s="16"/>
      <c r="E10" s="3">
        <f t="shared" ref="E10:O10" si="7">$P10*E29</f>
        <v>0</v>
      </c>
      <c r="F10" s="3">
        <f t="shared" si="7"/>
        <v>0</v>
      </c>
      <c r="G10" s="3">
        <f t="shared" si="7"/>
        <v>0</v>
      </c>
      <c r="H10" s="3">
        <f t="shared" si="7"/>
        <v>0</v>
      </c>
      <c r="I10" s="3">
        <f t="shared" si="7"/>
        <v>0</v>
      </c>
      <c r="J10" s="3">
        <f t="shared" si="7"/>
        <v>0</v>
      </c>
      <c r="K10" s="3">
        <f t="shared" si="7"/>
        <v>0</v>
      </c>
      <c r="L10" s="3">
        <f t="shared" si="7"/>
        <v>0</v>
      </c>
      <c r="M10" s="3">
        <f t="shared" si="7"/>
        <v>0</v>
      </c>
      <c r="N10" s="3">
        <f t="shared" si="7"/>
        <v>0</v>
      </c>
      <c r="O10" s="3">
        <f t="shared" si="7"/>
        <v>0</v>
      </c>
      <c r="P10">
        <f t="shared" si="2"/>
        <v>800</v>
      </c>
    </row>
    <row r="11" spans="1:16" x14ac:dyDescent="0.25">
      <c r="A11" s="11" t="s">
        <v>9</v>
      </c>
      <c r="B11" s="12"/>
      <c r="C11" s="16">
        <v>28800</v>
      </c>
      <c r="D11" s="16"/>
      <c r="E11" s="3">
        <f t="shared" ref="E11:O11" si="8">$P11*E30</f>
        <v>0</v>
      </c>
      <c r="F11" s="3">
        <f t="shared" si="8"/>
        <v>2400</v>
      </c>
      <c r="G11" s="3">
        <f t="shared" si="8"/>
        <v>6000</v>
      </c>
      <c r="H11" s="3">
        <f t="shared" si="8"/>
        <v>0</v>
      </c>
      <c r="I11" s="3">
        <f t="shared" si="8"/>
        <v>1200</v>
      </c>
      <c r="J11" s="3">
        <f t="shared" si="8"/>
        <v>7200</v>
      </c>
      <c r="K11" s="3">
        <f t="shared" si="8"/>
        <v>2400</v>
      </c>
      <c r="L11" s="3">
        <f t="shared" si="8"/>
        <v>1200</v>
      </c>
      <c r="M11" s="3">
        <f t="shared" si="8"/>
        <v>1200</v>
      </c>
      <c r="N11" s="3">
        <f t="shared" si="8"/>
        <v>0</v>
      </c>
      <c r="O11" s="3">
        <f t="shared" si="8"/>
        <v>0</v>
      </c>
      <c r="P11">
        <f t="shared" si="2"/>
        <v>1200</v>
      </c>
    </row>
    <row r="12" spans="1:16" x14ac:dyDescent="0.25">
      <c r="A12" s="6" t="s">
        <v>10</v>
      </c>
      <c r="B12" s="6"/>
      <c r="C12" s="15">
        <v>18200</v>
      </c>
      <c r="D12" s="15"/>
      <c r="E12" s="3">
        <f t="shared" ref="E12:O12" si="9">$P12*E31</f>
        <v>13650</v>
      </c>
      <c r="F12" s="3">
        <f t="shared" si="9"/>
        <v>0</v>
      </c>
      <c r="G12" s="3">
        <f t="shared" si="9"/>
        <v>13650</v>
      </c>
      <c r="H12" s="3">
        <f t="shared" si="9"/>
        <v>0</v>
      </c>
      <c r="I12" s="3">
        <f t="shared" si="9"/>
        <v>0</v>
      </c>
      <c r="J12" s="3">
        <f t="shared" si="9"/>
        <v>2275</v>
      </c>
      <c r="K12" s="3">
        <f t="shared" si="9"/>
        <v>2275</v>
      </c>
      <c r="L12" s="3">
        <f t="shared" si="9"/>
        <v>2275</v>
      </c>
      <c r="M12" s="3">
        <f t="shared" si="9"/>
        <v>18200</v>
      </c>
      <c r="N12" s="3">
        <f t="shared" si="9"/>
        <v>2275</v>
      </c>
      <c r="O12" s="3">
        <f t="shared" si="9"/>
        <v>0</v>
      </c>
      <c r="P12">
        <f t="shared" si="2"/>
        <v>2275</v>
      </c>
    </row>
    <row r="13" spans="1:16" x14ac:dyDescent="0.25">
      <c r="A13" s="3" t="s">
        <v>11</v>
      </c>
      <c r="B13" s="3"/>
      <c r="C13" s="15">
        <v>64000</v>
      </c>
      <c r="D13" s="15"/>
      <c r="E13" s="3">
        <f t="shared" ref="E13:O13" si="10">$P13*E32</f>
        <v>6400</v>
      </c>
      <c r="F13" s="3">
        <f t="shared" si="10"/>
        <v>0</v>
      </c>
      <c r="G13" s="3">
        <f t="shared" si="10"/>
        <v>6400</v>
      </c>
      <c r="H13" s="3">
        <f t="shared" si="10"/>
        <v>0</v>
      </c>
      <c r="I13" s="3">
        <f t="shared" si="10"/>
        <v>12800</v>
      </c>
      <c r="J13" s="3">
        <f t="shared" si="10"/>
        <v>0</v>
      </c>
      <c r="K13" s="3">
        <f t="shared" si="10"/>
        <v>0</v>
      </c>
      <c r="L13" s="3">
        <f t="shared" si="10"/>
        <v>0</v>
      </c>
      <c r="M13" s="3">
        <f t="shared" si="10"/>
        <v>12800</v>
      </c>
      <c r="N13" s="3">
        <f t="shared" si="10"/>
        <v>6400</v>
      </c>
      <c r="O13" s="3">
        <f t="shared" si="10"/>
        <v>6400</v>
      </c>
      <c r="P13">
        <f t="shared" si="2"/>
        <v>6400</v>
      </c>
    </row>
    <row r="14" spans="1:16" x14ac:dyDescent="0.25">
      <c r="A14" s="3" t="s">
        <v>12</v>
      </c>
      <c r="B14" s="3"/>
      <c r="C14" s="15">
        <v>18000</v>
      </c>
      <c r="D14" s="15"/>
      <c r="E14" s="3">
        <f t="shared" ref="E14:O14" si="11">$P14*E33</f>
        <v>0</v>
      </c>
      <c r="F14" s="3">
        <f t="shared" si="11"/>
        <v>0</v>
      </c>
      <c r="G14" s="3">
        <f t="shared" si="11"/>
        <v>0</v>
      </c>
      <c r="H14" s="3">
        <f t="shared" si="11"/>
        <v>2000</v>
      </c>
      <c r="I14" s="3">
        <f t="shared" si="11"/>
        <v>0</v>
      </c>
      <c r="J14" s="3">
        <f t="shared" si="11"/>
        <v>0</v>
      </c>
      <c r="K14" s="3">
        <f t="shared" si="11"/>
        <v>0</v>
      </c>
      <c r="L14" s="3">
        <f t="shared" si="11"/>
        <v>0</v>
      </c>
      <c r="M14" s="3">
        <f t="shared" si="11"/>
        <v>4000</v>
      </c>
      <c r="N14" s="3">
        <f t="shared" si="11"/>
        <v>4000</v>
      </c>
      <c r="O14" s="3">
        <f t="shared" si="11"/>
        <v>10000</v>
      </c>
      <c r="P14">
        <f t="shared" si="2"/>
        <v>2000</v>
      </c>
    </row>
    <row r="15" spans="1:16" x14ac:dyDescent="0.25">
      <c r="A15" s="3" t="s">
        <v>13</v>
      </c>
      <c r="B15" s="3"/>
      <c r="C15" s="15">
        <v>26000</v>
      </c>
      <c r="D15" s="15"/>
      <c r="E15" s="3">
        <f t="shared" ref="E15:O15" si="12">$P15*E34</f>
        <v>0</v>
      </c>
      <c r="F15" s="3">
        <f t="shared" si="12"/>
        <v>0</v>
      </c>
      <c r="G15" s="3">
        <f t="shared" si="12"/>
        <v>0</v>
      </c>
      <c r="H15" s="3">
        <f t="shared" si="12"/>
        <v>0</v>
      </c>
      <c r="I15" s="3">
        <f t="shared" si="12"/>
        <v>0</v>
      </c>
      <c r="J15" s="3">
        <f t="shared" si="12"/>
        <v>0</v>
      </c>
      <c r="K15" s="3">
        <f t="shared" si="12"/>
        <v>0</v>
      </c>
      <c r="L15" s="3">
        <f t="shared" si="12"/>
        <v>0</v>
      </c>
      <c r="M15" s="3">
        <f t="shared" si="12"/>
        <v>0</v>
      </c>
      <c r="N15" s="3">
        <f t="shared" si="12"/>
        <v>6000</v>
      </c>
      <c r="O15" s="3">
        <f t="shared" si="12"/>
        <v>12000</v>
      </c>
      <c r="P15">
        <f t="shared" si="2"/>
        <v>2000</v>
      </c>
    </row>
    <row r="16" spans="1:16" x14ac:dyDescent="0.25">
      <c r="A16" s="3" t="s">
        <v>14</v>
      </c>
      <c r="B16" s="3"/>
      <c r="C16" s="15">
        <v>22800</v>
      </c>
      <c r="D16" s="15"/>
      <c r="E16" s="3">
        <f t="shared" ref="E16:O16" si="13">$P16*E35</f>
        <v>0</v>
      </c>
      <c r="F16" s="3">
        <f t="shared" si="13"/>
        <v>0</v>
      </c>
      <c r="G16" s="3">
        <f t="shared" si="13"/>
        <v>0</v>
      </c>
      <c r="H16" s="3">
        <f t="shared" si="13"/>
        <v>0</v>
      </c>
      <c r="I16" s="3">
        <f t="shared" si="13"/>
        <v>0</v>
      </c>
      <c r="J16" s="3">
        <f t="shared" si="13"/>
        <v>0</v>
      </c>
      <c r="K16" s="3">
        <f t="shared" si="13"/>
        <v>0</v>
      </c>
      <c r="L16" s="3">
        <f t="shared" si="13"/>
        <v>0</v>
      </c>
      <c r="M16" s="3">
        <f t="shared" si="13"/>
        <v>0</v>
      </c>
      <c r="N16" s="3">
        <f t="shared" si="13"/>
        <v>6000</v>
      </c>
      <c r="O16" s="3">
        <f t="shared" si="13"/>
        <v>9600</v>
      </c>
      <c r="P16">
        <f t="shared" si="2"/>
        <v>1200</v>
      </c>
    </row>
    <row r="17" spans="1:16" x14ac:dyDescent="0.25">
      <c r="A17" s="3" t="s">
        <v>15</v>
      </c>
      <c r="B17" s="3"/>
      <c r="C17" s="15" t="s">
        <v>19</v>
      </c>
      <c r="D17" s="15"/>
      <c r="E17" s="3">
        <f t="shared" ref="E17:O17" si="14">$P17*E36</f>
        <v>0</v>
      </c>
      <c r="F17" s="3">
        <f t="shared" si="14"/>
        <v>0</v>
      </c>
      <c r="G17" s="3">
        <f t="shared" si="14"/>
        <v>0</v>
      </c>
      <c r="H17" s="3">
        <f t="shared" si="14"/>
        <v>0</v>
      </c>
      <c r="I17" s="3">
        <f t="shared" si="14"/>
        <v>0</v>
      </c>
      <c r="J17" s="3">
        <f t="shared" si="14"/>
        <v>0</v>
      </c>
      <c r="K17" s="3">
        <f t="shared" si="14"/>
        <v>0</v>
      </c>
      <c r="L17" s="3">
        <f t="shared" si="14"/>
        <v>0</v>
      </c>
      <c r="M17" s="3">
        <f t="shared" si="14"/>
        <v>0</v>
      </c>
      <c r="N17" s="3">
        <f t="shared" si="14"/>
        <v>0</v>
      </c>
      <c r="O17" s="3">
        <f t="shared" si="14"/>
        <v>0</v>
      </c>
    </row>
    <row r="18" spans="1:16" x14ac:dyDescent="0.25">
      <c r="A18" s="3" t="s">
        <v>16</v>
      </c>
      <c r="B18" s="3"/>
      <c r="C18" s="15" t="s">
        <v>20</v>
      </c>
      <c r="D18" s="15"/>
      <c r="E18" s="3">
        <f t="shared" ref="E18:O18" si="15">$P18*E37</f>
        <v>0</v>
      </c>
      <c r="F18" s="3">
        <f t="shared" si="15"/>
        <v>0</v>
      </c>
      <c r="G18" s="3">
        <f t="shared" si="15"/>
        <v>0</v>
      </c>
      <c r="H18" s="3">
        <f t="shared" si="15"/>
        <v>0</v>
      </c>
      <c r="I18" s="3">
        <f t="shared" si="15"/>
        <v>0</v>
      </c>
      <c r="J18" s="3">
        <f t="shared" si="15"/>
        <v>0</v>
      </c>
      <c r="K18" s="3">
        <f t="shared" si="15"/>
        <v>0</v>
      </c>
      <c r="L18" s="3">
        <f t="shared" si="15"/>
        <v>0</v>
      </c>
      <c r="M18" s="3">
        <f t="shared" si="15"/>
        <v>0</v>
      </c>
      <c r="N18" s="3">
        <f t="shared" si="15"/>
        <v>0</v>
      </c>
      <c r="O18" s="3">
        <f t="shared" si="15"/>
        <v>0</v>
      </c>
    </row>
    <row r="19" spans="1:16" x14ac:dyDescent="0.25">
      <c r="A19" s="3" t="s">
        <v>17</v>
      </c>
      <c r="B19" s="3"/>
      <c r="C19" s="15">
        <v>84000</v>
      </c>
      <c r="D19" s="15"/>
      <c r="E19" s="3">
        <f t="shared" ref="E19:O19" si="16">$P19*E38</f>
        <v>24000</v>
      </c>
      <c r="F19" s="3">
        <f t="shared" si="16"/>
        <v>6000</v>
      </c>
      <c r="G19" s="3">
        <f t="shared" si="16"/>
        <v>12000</v>
      </c>
      <c r="H19" s="3">
        <f t="shared" si="16"/>
        <v>12000</v>
      </c>
      <c r="I19" s="3">
        <f t="shared" si="16"/>
        <v>6000</v>
      </c>
      <c r="J19" s="3">
        <f t="shared" si="16"/>
        <v>24000</v>
      </c>
      <c r="K19" s="3">
        <f t="shared" si="16"/>
        <v>18000</v>
      </c>
      <c r="L19" s="3">
        <f t="shared" si="16"/>
        <v>6000</v>
      </c>
      <c r="M19" s="3">
        <f t="shared" si="16"/>
        <v>12000</v>
      </c>
      <c r="N19" s="3">
        <f t="shared" si="16"/>
        <v>0</v>
      </c>
      <c r="O19" s="3">
        <f t="shared" si="16"/>
        <v>0</v>
      </c>
      <c r="P19">
        <f t="shared" si="2"/>
        <v>6000</v>
      </c>
    </row>
    <row r="20" spans="1:16" x14ac:dyDescent="0.25">
      <c r="A20" s="3" t="s">
        <v>18</v>
      </c>
      <c r="B20" s="3"/>
      <c r="C20" s="15">
        <v>72000</v>
      </c>
      <c r="D20" s="15"/>
      <c r="E20" s="3">
        <f t="shared" ref="E20:O20" si="17">$P20*E39</f>
        <v>0</v>
      </c>
      <c r="F20" s="3">
        <f t="shared" si="17"/>
        <v>0</v>
      </c>
      <c r="G20" s="3">
        <f t="shared" si="17"/>
        <v>0</v>
      </c>
      <c r="H20" s="3">
        <f t="shared" si="17"/>
        <v>0</v>
      </c>
      <c r="I20" s="3">
        <f t="shared" si="17"/>
        <v>0</v>
      </c>
      <c r="J20" s="3">
        <f t="shared" si="17"/>
        <v>0</v>
      </c>
      <c r="K20" s="3">
        <f t="shared" si="17"/>
        <v>0</v>
      </c>
      <c r="L20" s="3">
        <f t="shared" si="17"/>
        <v>0</v>
      </c>
      <c r="M20" s="3">
        <f t="shared" si="17"/>
        <v>0</v>
      </c>
      <c r="N20" s="3">
        <f t="shared" si="17"/>
        <v>21600</v>
      </c>
      <c r="O20" s="3">
        <f t="shared" si="17"/>
        <v>28800</v>
      </c>
      <c r="P20">
        <f t="shared" si="2"/>
        <v>3600</v>
      </c>
    </row>
    <row r="23" spans="1:16" ht="18.75" x14ac:dyDescent="0.3">
      <c r="A23" s="2" t="s">
        <v>0</v>
      </c>
      <c r="B23" s="2"/>
      <c r="C23" s="14" t="s">
        <v>1</v>
      </c>
      <c r="D23" s="14"/>
      <c r="E23" s="2" t="s">
        <v>21</v>
      </c>
      <c r="F23" s="2" t="s">
        <v>24</v>
      </c>
      <c r="G23" s="2" t="s">
        <v>25</v>
      </c>
      <c r="H23" s="2" t="s">
        <v>27</v>
      </c>
      <c r="I23" s="2" t="s">
        <v>28</v>
      </c>
      <c r="J23" s="2" t="s">
        <v>30</v>
      </c>
      <c r="K23" s="2" t="s">
        <v>31</v>
      </c>
      <c r="L23" s="2" t="s">
        <v>32</v>
      </c>
      <c r="M23" s="2" t="s">
        <v>34</v>
      </c>
      <c r="N23" s="2" t="s">
        <v>36</v>
      </c>
      <c r="O23" s="2" t="s">
        <v>37</v>
      </c>
      <c r="P23" s="21" t="s">
        <v>38</v>
      </c>
    </row>
    <row r="24" spans="1:16" x14ac:dyDescent="0.25">
      <c r="A24" s="3" t="s">
        <v>2</v>
      </c>
      <c r="B24" s="3"/>
      <c r="C24" s="15">
        <v>50000</v>
      </c>
      <c r="D24" s="15"/>
      <c r="E24" s="18">
        <v>2</v>
      </c>
      <c r="F24" s="18">
        <v>1</v>
      </c>
      <c r="G24" s="18">
        <v>4</v>
      </c>
      <c r="H24" s="20">
        <v>2</v>
      </c>
      <c r="I24" s="20">
        <v>1</v>
      </c>
      <c r="J24" s="20">
        <v>6</v>
      </c>
      <c r="K24" s="20">
        <v>5</v>
      </c>
      <c r="L24" s="20">
        <v>2</v>
      </c>
      <c r="M24" s="20">
        <v>2</v>
      </c>
      <c r="N24" s="20">
        <v>0</v>
      </c>
      <c r="O24" s="20">
        <v>0</v>
      </c>
      <c r="P24" s="22">
        <f>SUM(E24:O24)</f>
        <v>25</v>
      </c>
    </row>
    <row r="25" spans="1:16" x14ac:dyDescent="0.25">
      <c r="A25" s="3" t="s">
        <v>3</v>
      </c>
      <c r="B25" s="3"/>
      <c r="C25" s="15">
        <v>16000</v>
      </c>
      <c r="D25" s="15"/>
      <c r="E25" s="20">
        <v>0</v>
      </c>
      <c r="F25" s="20">
        <v>0</v>
      </c>
      <c r="G25" s="20">
        <v>2</v>
      </c>
      <c r="H25" s="20">
        <v>0</v>
      </c>
      <c r="I25" s="20">
        <v>0</v>
      </c>
      <c r="J25" s="20">
        <v>2</v>
      </c>
      <c r="K25" s="20">
        <v>5</v>
      </c>
      <c r="L25" s="20">
        <v>1</v>
      </c>
      <c r="M25" s="20">
        <v>0</v>
      </c>
      <c r="N25" s="20">
        <v>0</v>
      </c>
      <c r="O25" s="20">
        <v>0</v>
      </c>
      <c r="P25" s="22">
        <f t="shared" ref="P25:P40" si="18">SUM(E25:O25)</f>
        <v>10</v>
      </c>
    </row>
    <row r="26" spans="1:16" x14ac:dyDescent="0.25">
      <c r="A26" s="5" t="s">
        <v>4</v>
      </c>
      <c r="B26" s="5"/>
      <c r="C26" s="15">
        <v>38000</v>
      </c>
      <c r="D26" s="15"/>
      <c r="E26" s="20">
        <v>1</v>
      </c>
      <c r="F26" s="20">
        <v>2</v>
      </c>
      <c r="G26" s="20">
        <v>0</v>
      </c>
      <c r="H26" s="20">
        <v>0</v>
      </c>
      <c r="I26" s="20">
        <v>1</v>
      </c>
      <c r="J26" s="20">
        <v>8</v>
      </c>
      <c r="K26" s="20">
        <v>2</v>
      </c>
      <c r="L26" s="20">
        <v>1</v>
      </c>
      <c r="M26" s="20">
        <v>3</v>
      </c>
      <c r="N26" s="20">
        <v>1</v>
      </c>
      <c r="O26" s="20">
        <v>0</v>
      </c>
      <c r="P26" s="22">
        <f t="shared" si="18"/>
        <v>19</v>
      </c>
    </row>
    <row r="27" spans="1:16" x14ac:dyDescent="0.25">
      <c r="A27" s="7" t="s">
        <v>5</v>
      </c>
      <c r="B27" s="8"/>
      <c r="C27" s="16">
        <v>72000</v>
      </c>
      <c r="D27" s="16"/>
      <c r="E27" s="20">
        <v>2</v>
      </c>
      <c r="F27" s="20">
        <v>2</v>
      </c>
      <c r="G27" s="20">
        <v>4</v>
      </c>
      <c r="H27" s="20">
        <v>0</v>
      </c>
      <c r="I27" s="20">
        <v>2</v>
      </c>
      <c r="J27" s="20">
        <v>1</v>
      </c>
      <c r="K27" s="20">
        <v>1</v>
      </c>
      <c r="L27" s="20">
        <v>0</v>
      </c>
      <c r="M27" s="20">
        <v>2</v>
      </c>
      <c r="N27" s="20">
        <v>1</v>
      </c>
      <c r="O27" s="20">
        <v>0</v>
      </c>
      <c r="P27" s="22">
        <f t="shared" si="18"/>
        <v>15</v>
      </c>
    </row>
    <row r="28" spans="1:16" x14ac:dyDescent="0.25">
      <c r="A28" s="13" t="s">
        <v>6</v>
      </c>
      <c r="B28" s="4"/>
      <c r="C28" s="16">
        <v>224000</v>
      </c>
      <c r="D28" s="16"/>
      <c r="E28" s="20">
        <v>0</v>
      </c>
      <c r="F28" s="20">
        <v>0</v>
      </c>
      <c r="G28" s="20">
        <v>0</v>
      </c>
      <c r="H28" s="20">
        <v>1</v>
      </c>
      <c r="I28" s="20">
        <v>2</v>
      </c>
      <c r="J28" s="20">
        <v>1</v>
      </c>
      <c r="K28" s="20">
        <v>2</v>
      </c>
      <c r="L28" s="20">
        <v>2</v>
      </c>
      <c r="M28" s="20">
        <v>5</v>
      </c>
      <c r="N28" s="20">
        <v>1</v>
      </c>
      <c r="O28" s="20">
        <v>2</v>
      </c>
      <c r="P28" s="22">
        <f t="shared" si="18"/>
        <v>16</v>
      </c>
    </row>
    <row r="29" spans="1:16" x14ac:dyDescent="0.25">
      <c r="A29" s="9" t="s">
        <v>7</v>
      </c>
      <c r="B29" s="10"/>
      <c r="C29" s="16">
        <v>53000</v>
      </c>
      <c r="D29" s="16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2">
        <f t="shared" si="18"/>
        <v>0</v>
      </c>
    </row>
    <row r="30" spans="1:16" x14ac:dyDescent="0.25">
      <c r="A30" s="13" t="s">
        <v>8</v>
      </c>
      <c r="B30" s="4"/>
      <c r="C30" s="16">
        <v>14400</v>
      </c>
      <c r="D30" s="16"/>
      <c r="E30" s="20">
        <v>0</v>
      </c>
      <c r="F30" s="20">
        <v>2</v>
      </c>
      <c r="G30" s="20">
        <v>5</v>
      </c>
      <c r="H30" s="20">
        <v>0</v>
      </c>
      <c r="I30" s="20">
        <v>1</v>
      </c>
      <c r="J30" s="20">
        <v>6</v>
      </c>
      <c r="K30" s="20">
        <v>2</v>
      </c>
      <c r="L30" s="20">
        <v>1</v>
      </c>
      <c r="M30" s="20">
        <v>1</v>
      </c>
      <c r="N30" s="20">
        <v>0</v>
      </c>
      <c r="O30" s="20">
        <v>0</v>
      </c>
      <c r="P30" s="22">
        <f t="shared" si="18"/>
        <v>18</v>
      </c>
    </row>
    <row r="31" spans="1:16" x14ac:dyDescent="0.25">
      <c r="A31" s="11" t="s">
        <v>9</v>
      </c>
      <c r="B31" s="12"/>
      <c r="C31" s="16">
        <v>28800</v>
      </c>
      <c r="D31" s="16"/>
      <c r="E31" s="20">
        <v>6</v>
      </c>
      <c r="F31" s="20">
        <v>0</v>
      </c>
      <c r="G31" s="20">
        <v>6</v>
      </c>
      <c r="H31" s="20">
        <v>0</v>
      </c>
      <c r="I31" s="20">
        <v>0</v>
      </c>
      <c r="J31" s="20">
        <v>1</v>
      </c>
      <c r="K31" s="20">
        <v>1</v>
      </c>
      <c r="L31" s="20">
        <v>1</v>
      </c>
      <c r="M31" s="20">
        <v>8</v>
      </c>
      <c r="N31" s="20">
        <v>1</v>
      </c>
      <c r="O31" s="20">
        <v>0</v>
      </c>
      <c r="P31" s="22">
        <f t="shared" si="18"/>
        <v>24</v>
      </c>
    </row>
    <row r="32" spans="1:16" x14ac:dyDescent="0.25">
      <c r="A32" s="6" t="s">
        <v>10</v>
      </c>
      <c r="B32" s="6"/>
      <c r="C32" s="15">
        <v>18200</v>
      </c>
      <c r="D32" s="15"/>
      <c r="E32" s="20">
        <v>1</v>
      </c>
      <c r="F32" s="20">
        <v>0</v>
      </c>
      <c r="G32" s="20">
        <v>1</v>
      </c>
      <c r="H32" s="20">
        <v>0</v>
      </c>
      <c r="I32" s="20">
        <v>2</v>
      </c>
      <c r="J32" s="20">
        <v>0</v>
      </c>
      <c r="K32" s="20">
        <v>0</v>
      </c>
      <c r="L32" s="20">
        <v>0</v>
      </c>
      <c r="M32" s="20">
        <v>2</v>
      </c>
      <c r="N32" s="20">
        <v>1</v>
      </c>
      <c r="O32" s="20">
        <v>1</v>
      </c>
      <c r="P32" s="22">
        <f t="shared" si="18"/>
        <v>8</v>
      </c>
    </row>
    <row r="33" spans="1:16" x14ac:dyDescent="0.25">
      <c r="A33" s="3" t="s">
        <v>11</v>
      </c>
      <c r="B33" s="3"/>
      <c r="C33" s="15">
        <v>64000</v>
      </c>
      <c r="D33" s="15"/>
      <c r="E33" s="20">
        <v>0</v>
      </c>
      <c r="F33" s="20">
        <v>0</v>
      </c>
      <c r="G33" s="20">
        <v>0</v>
      </c>
      <c r="H33" s="20">
        <v>1</v>
      </c>
      <c r="I33" s="20">
        <v>0</v>
      </c>
      <c r="J33" s="20">
        <v>0</v>
      </c>
      <c r="K33" s="20">
        <v>0</v>
      </c>
      <c r="L33" s="20">
        <v>0</v>
      </c>
      <c r="M33" s="20">
        <v>2</v>
      </c>
      <c r="N33" s="20">
        <v>2</v>
      </c>
      <c r="O33" s="20">
        <v>5</v>
      </c>
      <c r="P33" s="22">
        <f t="shared" si="18"/>
        <v>10</v>
      </c>
    </row>
    <row r="34" spans="1:16" x14ac:dyDescent="0.25">
      <c r="A34" s="3" t="s">
        <v>12</v>
      </c>
      <c r="B34" s="3"/>
      <c r="C34" s="15">
        <v>18000</v>
      </c>
      <c r="D34" s="15"/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3</v>
      </c>
      <c r="O34" s="20">
        <v>6</v>
      </c>
      <c r="P34" s="22">
        <f t="shared" si="18"/>
        <v>9</v>
      </c>
    </row>
    <row r="35" spans="1:16" x14ac:dyDescent="0.25">
      <c r="A35" s="3" t="s">
        <v>13</v>
      </c>
      <c r="B35" s="3"/>
      <c r="C35" s="15">
        <v>26000</v>
      </c>
      <c r="D35" s="15"/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5</v>
      </c>
      <c r="O35" s="20">
        <v>8</v>
      </c>
      <c r="P35" s="22">
        <f t="shared" si="18"/>
        <v>13</v>
      </c>
    </row>
    <row r="36" spans="1:16" x14ac:dyDescent="0.25">
      <c r="A36" s="3" t="s">
        <v>14</v>
      </c>
      <c r="B36" s="3"/>
      <c r="C36" s="15">
        <v>22800</v>
      </c>
      <c r="D36" s="15"/>
      <c r="E36" s="20">
        <v>1</v>
      </c>
      <c r="F36" s="20">
        <v>0</v>
      </c>
      <c r="G36" s="20">
        <v>1</v>
      </c>
      <c r="H36" s="20">
        <v>2</v>
      </c>
      <c r="I36" s="20">
        <v>1</v>
      </c>
      <c r="J36" s="20">
        <v>1</v>
      </c>
      <c r="K36" s="20">
        <v>1</v>
      </c>
      <c r="L36" s="20">
        <v>1</v>
      </c>
      <c r="M36" s="20">
        <v>6</v>
      </c>
      <c r="N36" s="20">
        <v>2</v>
      </c>
      <c r="O36" s="20">
        <v>3</v>
      </c>
      <c r="P36" s="22">
        <f t="shared" si="18"/>
        <v>19</v>
      </c>
    </row>
    <row r="37" spans="1:16" x14ac:dyDescent="0.25">
      <c r="A37" s="3" t="s">
        <v>15</v>
      </c>
      <c r="B37" s="3"/>
      <c r="C37" s="15" t="s">
        <v>19</v>
      </c>
      <c r="D37" s="15"/>
      <c r="E37" s="20">
        <v>1</v>
      </c>
      <c r="F37" s="20">
        <v>0</v>
      </c>
      <c r="G37" s="20">
        <v>2</v>
      </c>
      <c r="H37" s="20">
        <v>0</v>
      </c>
      <c r="I37" s="20">
        <v>0</v>
      </c>
      <c r="J37" s="20">
        <v>10</v>
      </c>
      <c r="K37" s="18">
        <v>0</v>
      </c>
      <c r="L37" s="20">
        <v>4</v>
      </c>
      <c r="M37" s="20">
        <v>1</v>
      </c>
      <c r="N37" s="20">
        <v>1</v>
      </c>
      <c r="O37" s="20">
        <v>2</v>
      </c>
      <c r="P37" s="22">
        <f t="shared" si="18"/>
        <v>21</v>
      </c>
    </row>
    <row r="38" spans="1:16" x14ac:dyDescent="0.25">
      <c r="A38" s="3" t="s">
        <v>16</v>
      </c>
      <c r="B38" s="3"/>
      <c r="C38" s="15" t="s">
        <v>20</v>
      </c>
      <c r="D38" s="15"/>
      <c r="E38" s="20">
        <v>4</v>
      </c>
      <c r="F38" s="20">
        <v>1</v>
      </c>
      <c r="G38" s="20">
        <v>2</v>
      </c>
      <c r="H38" s="20">
        <v>2</v>
      </c>
      <c r="I38" s="20">
        <v>1</v>
      </c>
      <c r="J38" s="20">
        <v>4</v>
      </c>
      <c r="K38" s="20">
        <v>3</v>
      </c>
      <c r="L38" s="20">
        <v>1</v>
      </c>
      <c r="M38" s="20">
        <v>2</v>
      </c>
      <c r="N38" s="20">
        <v>0</v>
      </c>
      <c r="O38" s="20">
        <v>0</v>
      </c>
      <c r="P38" s="22">
        <f t="shared" si="18"/>
        <v>20</v>
      </c>
    </row>
    <row r="39" spans="1:16" x14ac:dyDescent="0.25">
      <c r="A39" s="3" t="s">
        <v>17</v>
      </c>
      <c r="B39" s="3"/>
      <c r="C39" s="15">
        <v>84000</v>
      </c>
      <c r="D39" s="15"/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6</v>
      </c>
      <c r="O39" s="20">
        <v>8</v>
      </c>
      <c r="P39" s="22">
        <f t="shared" si="18"/>
        <v>14</v>
      </c>
    </row>
    <row r="40" spans="1:16" x14ac:dyDescent="0.25">
      <c r="A40" s="3" t="s">
        <v>18</v>
      </c>
      <c r="B40" s="3"/>
      <c r="C40" s="15">
        <v>72000</v>
      </c>
      <c r="D40" s="15"/>
      <c r="E40" s="20">
        <v>1</v>
      </c>
      <c r="F40" s="20">
        <v>0</v>
      </c>
      <c r="G40" s="20">
        <v>1</v>
      </c>
      <c r="H40" s="20">
        <v>2</v>
      </c>
      <c r="I40" s="20">
        <v>1</v>
      </c>
      <c r="J40" s="20">
        <v>1</v>
      </c>
      <c r="K40" s="20">
        <v>1</v>
      </c>
      <c r="L40" s="20">
        <v>1</v>
      </c>
      <c r="M40" s="20">
        <v>7</v>
      </c>
      <c r="N40" s="20">
        <v>2</v>
      </c>
      <c r="O40" s="20">
        <v>3</v>
      </c>
      <c r="P40" s="22">
        <f t="shared" si="18"/>
        <v>20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</dc:creator>
  <cp:lastModifiedBy>Johann</cp:lastModifiedBy>
  <dcterms:created xsi:type="dcterms:W3CDTF">2012-11-20T12:05:07Z</dcterms:created>
  <dcterms:modified xsi:type="dcterms:W3CDTF">2012-11-20T13:58:04Z</dcterms:modified>
</cp:coreProperties>
</file>